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aya33/Desktop/"/>
    </mc:Choice>
  </mc:AlternateContent>
  <xr:revisionPtr revIDLastSave="0" documentId="13_ncr:1_{5A6FA96E-142F-B749-8EA0-7A4DBEF95224}" xr6:coauthVersionLast="47" xr6:coauthVersionMax="47" xr10:uidLastSave="{00000000-0000-0000-0000-000000000000}"/>
  <bookViews>
    <workbookView xWindow="3020" yWindow="840" windowWidth="25780" windowHeight="15940" activeTab="1" xr2:uid="{E408A07F-C104-A543-92E0-EABAE8954F5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 a="1"/>
  <c r="C17" i="2" s="1"/>
  <c r="C9" i="2" a="1"/>
  <c r="C9" i="2" s="1"/>
  <c r="O162" i="1" a="1"/>
  <c r="O162" i="1" s="1"/>
  <c r="C162" i="1" a="1"/>
  <c r="C162" i="1" s="1"/>
  <c r="O154" i="1" a="1"/>
  <c r="O154" i="1" s="1"/>
  <c r="O155" i="1" a="1"/>
  <c r="O155" i="1" s="1"/>
  <c r="C20" i="2" l="1" a="1"/>
  <c r="C20" i="2" s="1"/>
  <c r="C21" i="2" a="1"/>
  <c r="C21" i="2" s="1"/>
  <c r="O63" i="1" a="1"/>
  <c r="O63" i="1" s="1"/>
  <c r="O66" i="1" l="1" a="1"/>
  <c r="O66" i="1" s="1"/>
  <c r="O71" i="1" s="1" a="1"/>
  <c r="O71" i="1" s="1"/>
  <c r="O74" i="1" l="1" a="1"/>
  <c r="O74" i="1" s="1"/>
  <c r="O79" i="1" s="1" a="1"/>
  <c r="O79" i="1" s="1"/>
  <c r="O82" i="1" l="1" a="1"/>
  <c r="O82" i="1" s="1"/>
  <c r="O87" i="1" s="1" a="1"/>
  <c r="O87" i="1" s="1"/>
  <c r="C11" i="1" a="1"/>
  <c r="C11" i="1" s="1"/>
  <c r="C16" i="1" s="1" a="1"/>
  <c r="C16" i="1" s="1"/>
  <c r="O90" i="1" l="1" a="1"/>
  <c r="O90" i="1" s="1"/>
  <c r="O95" i="1" s="1" a="1"/>
  <c r="O95" i="1" s="1"/>
  <c r="O98" i="1" s="1" a="1"/>
  <c r="O98" i="1" s="1"/>
  <c r="O103" i="1" s="1" a="1"/>
  <c r="O103" i="1" s="1"/>
  <c r="C19" i="1" a="1"/>
  <c r="C19" i="1" s="1"/>
  <c r="C24" i="1" s="1" a="1"/>
  <c r="C24" i="1" s="1"/>
  <c r="O106" i="1" l="1" a="1"/>
  <c r="O106" i="1" s="1"/>
  <c r="O111" i="1" s="1" a="1"/>
  <c r="O111" i="1" s="1"/>
  <c r="C27" i="1" a="1"/>
  <c r="C27" i="1" s="1"/>
  <c r="C32" i="1" s="1" a="1"/>
  <c r="C32" i="1" s="1"/>
  <c r="O114" i="1" l="1" a="1"/>
  <c r="O114" i="1" s="1"/>
  <c r="O119" i="1" s="1" a="1"/>
  <c r="O119" i="1" s="1"/>
  <c r="O122" i="1" s="1" a="1"/>
  <c r="O122" i="1" s="1"/>
  <c r="O127" i="1" s="1" a="1"/>
  <c r="O127" i="1" s="1"/>
  <c r="C35" i="1" a="1"/>
  <c r="C35" i="1" s="1"/>
  <c r="C40" i="1" s="1" a="1"/>
  <c r="C40" i="1" s="1"/>
  <c r="O130" i="1" l="1" a="1"/>
  <c r="O130" i="1" s="1"/>
  <c r="O135" i="1" s="1" a="1"/>
  <c r="O135" i="1" s="1"/>
  <c r="C43" i="1" a="1"/>
  <c r="C43" i="1" s="1"/>
  <c r="C48" i="1" s="1" a="1"/>
  <c r="C48" i="1" s="1"/>
  <c r="C53" i="1" s="1" a="1"/>
  <c r="C53" i="1" s="1"/>
  <c r="C58" i="1" s="1" a="1"/>
  <c r="C58" i="1" s="1"/>
  <c r="C63" i="1" s="1" a="1"/>
  <c r="C63" i="1" s="1"/>
  <c r="O138" i="1" l="1" a="1"/>
  <c r="O138" i="1" s="1"/>
  <c r="O143" i="1" s="1" a="1"/>
  <c r="O143" i="1" s="1"/>
  <c r="C66" i="1" a="1"/>
  <c r="C66" i="1" s="1"/>
  <c r="C71" i="1" s="1" a="1"/>
  <c r="C71" i="1" s="1"/>
  <c r="O146" i="1" l="1" a="1"/>
  <c r="O146" i="1" s="1"/>
  <c r="O151" i="1" s="1" a="1"/>
  <c r="O151" i="1" s="1"/>
  <c r="C74" i="1" a="1"/>
  <c r="C74" i="1" s="1"/>
  <c r="C79" i="1" s="1" a="1"/>
  <c r="C79" i="1" s="1"/>
  <c r="C82" i="1" l="1" a="1"/>
  <c r="C82" i="1" s="1"/>
  <c r="C87" i="1" s="1" a="1"/>
  <c r="C87" i="1" s="1"/>
  <c r="C90" i="1" l="1" a="1"/>
  <c r="C90" i="1" s="1"/>
  <c r="C95" i="1" s="1" a="1"/>
  <c r="C95" i="1" s="1"/>
  <c r="C98" i="1" s="1" a="1"/>
  <c r="C98" i="1" s="1"/>
  <c r="C103" i="1" s="1" a="1"/>
  <c r="C103" i="1" s="1"/>
  <c r="C106" i="1" s="1" a="1"/>
  <c r="C106" i="1" s="1"/>
  <c r="C111" i="1" s="1" a="1"/>
  <c r="C111" i="1" s="1"/>
  <c r="C114" i="1" l="1" a="1"/>
  <c r="C114" i="1" s="1"/>
  <c r="C119" i="1" s="1" a="1"/>
  <c r="C119" i="1" s="1"/>
  <c r="C122" i="1" s="1" a="1"/>
  <c r="C122" i="1" s="1"/>
  <c r="C127" i="1" s="1" a="1"/>
  <c r="C127" i="1" s="1"/>
  <c r="C130" i="1" s="1" a="1"/>
  <c r="C130" i="1" s="1"/>
  <c r="C135" i="1" s="1" a="1"/>
  <c r="C135" i="1" s="1"/>
  <c r="C138" i="1" s="1" a="1"/>
  <c r="C138" i="1" s="1"/>
  <c r="C143" i="1" s="1" a="1"/>
  <c r="C143" i="1" s="1"/>
  <c r="C146" i="1" s="1" a="1"/>
  <c r="C146" i="1" s="1"/>
  <c r="C151" i="1" s="1" a="1"/>
  <c r="C151" i="1" l="1"/>
  <c r="C154" i="1" s="1" a="1"/>
  <c r="C154" i="1" s="1"/>
  <c r="C155" i="1" a="1"/>
  <c r="C15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<sst xmlns="http://schemas.openxmlformats.org/spreadsheetml/2006/main" count="171" uniqueCount="12">
  <si>
    <t>ATC</t>
  </si>
  <si>
    <t>MIN</t>
  </si>
  <si>
    <t>MAX</t>
  </si>
  <si>
    <t>Increase</t>
  </si>
  <si>
    <t>1998 Green Book CBA</t>
  </si>
  <si>
    <r>
      <rPr>
        <sz val="18"/>
        <color rgb="FFFF0000"/>
        <rFont val="Aptos Narrow (Body)"/>
      </rPr>
      <t>2009 Red Book</t>
    </r>
    <r>
      <rPr>
        <sz val="18"/>
        <color theme="1"/>
        <rFont val="Aptos Narrow"/>
        <family val="2"/>
        <scheme val="minor"/>
      </rPr>
      <t xml:space="preserve"> and </t>
    </r>
    <r>
      <rPr>
        <sz val="18"/>
        <color theme="2" tint="-0.499984740745262"/>
        <rFont val="Aptos Narrow (Body)"/>
      </rPr>
      <t>2016 Slate Book</t>
    </r>
    <r>
      <rPr>
        <sz val="18"/>
        <color theme="1"/>
        <rFont val="Aptos Narrow"/>
        <family val="2"/>
        <scheme val="minor"/>
      </rPr>
      <t xml:space="preserve"> CBAs</t>
    </r>
  </si>
  <si>
    <t xml:space="preserve">MIN </t>
  </si>
  <si>
    <t>% above Slate Book</t>
  </si>
  <si>
    <t>% below Green Book</t>
  </si>
  <si>
    <t>2024 GREEN Book</t>
  </si>
  <si>
    <t>2024 SLATE Book</t>
  </si>
  <si>
    <t>GREEN BOOK PAYS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</si>
</sst>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0.0000%"/>
  </numFmts>
  <fonts count="12" x14ac:knownFonts="1"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0"/>
      <name val="Arial"/>
      <family val="2"/>
    </font>
    <font>
      <sz val="18"/>
      <color theme="1"/>
      <name val="Aptos Narrow"/>
      <family val="2"/>
      <scheme val="minor"/>
    </font>
    <font>
      <sz val="18"/>
      <color theme="9" tint="-0.249977111117893"/>
      <name val="Aptos Narrow (Body)"/>
    </font>
    <font>
      <sz val="18"/>
      <color rgb="FFFF0000"/>
      <name val="Aptos Narrow (Body)"/>
    </font>
    <font>
      <sz val="18"/>
      <color theme="2" tint="-0.499984740745262"/>
      <name val="Aptos Narrow (Body)"/>
    </font>
    <font>
      <b/>
      <sz val="12"/>
      <color theme="1"/>
      <name val="Aptos Narrow"/>
      <scheme val="minor"/>
    </font>
    <font>
      <b/>
      <sz val="12"/>
      <color theme="9"/>
      <name val="Aptos Narrow"/>
      <scheme val="minor"/>
    </font>
    <font>
      <b/>
      <sz val="18"/>
      <color theme="9"/>
      <name val="Aptos Narrow"/>
      <scheme val="minor"/>
    </font>
    <font>
      <b/>
      <sz val="18"/>
      <color theme="2" tint="-0.499984740745262"/>
      <name val="Aptos Narrow (Body)"/>
    </font>
    <font>
      <b/>
      <sz val="12"/>
      <color theme="2" tint="-0.49998474074526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164" fontId="0" fillId="0" borderId="0" xfId="0" applyNumberFormat="1"/>
    <xf numFmtId="0" fontId="1" fillId="0" borderId="0" xfId="0" applyFont="1"/>
    <xf numFmtId="164" fontId="0" fillId="0" borderId="1" xfId="0" applyNumberFormat="1" applyBorder="1"/>
    <xf numFmtId="4" fontId="0" fillId="0" borderId="0" xfId="0" applyNumberFormat="1"/>
    <xf numFmtId="4" fontId="0" fillId="0" borderId="1" xfId="0" applyNumberFormat="1" applyBorder="1"/>
    <xf numFmtId="165" fontId="2" fillId="2" borderId="2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1" fillId="0" borderId="1" xfId="0" applyFont="1" applyBorder="1"/>
    <xf numFmtId="10" fontId="0" fillId="0" borderId="1" xfId="0" applyNumberFormat="1" applyBorder="1"/>
    <xf numFmtId="10" fontId="0" fillId="0" borderId="12" xfId="0" applyNumberFormat="1" applyBorder="1"/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322383</xdr:colOff>
      <xdr:row>75</xdr:row>
      <xdr:rowOff>164400</xdr:rowOff>
    </xdr:from>
    <xdr:to>
      <xdr:col>33</xdr:col>
      <xdr:colOff>676518</xdr:colOff>
      <xdr:row>90</xdr:row>
      <xdr:rowOff>813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28315D-020B-A24B-8500-25C63AEA8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57998" y="15550938"/>
          <a:ext cx="7827597" cy="2913721"/>
        </a:xfrm>
        <a:prstGeom prst="rect">
          <a:avLst/>
        </a:prstGeom>
      </xdr:spPr>
    </xdr:pic>
    <xdr:clientData/>
  </xdr:twoCellAnchor>
  <xdr:twoCellAnchor editAs="oneCell">
    <xdr:from>
      <xdr:col>24</xdr:col>
      <xdr:colOff>722923</xdr:colOff>
      <xdr:row>143</xdr:row>
      <xdr:rowOff>29307</xdr:rowOff>
    </xdr:from>
    <xdr:to>
      <xdr:col>34</xdr:col>
      <xdr:colOff>191477</xdr:colOff>
      <xdr:row>152</xdr:row>
      <xdr:rowOff>21207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7A9464-C635-F6E0-51B2-6AA97B789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958538" y="29366307"/>
          <a:ext cx="7772400" cy="1838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FB8B7-22A1-8A48-A47C-F6812BE9054B}">
  <dimension ref="A1:X163"/>
  <sheetViews>
    <sheetView topLeftCell="A142" zoomScale="120" zoomScaleNormal="120" workbookViewId="0">
      <selection activeCell="C154" sqref="C154"/>
    </sheetView>
  </sheetViews>
  <sheetFormatPr baseColWidth="10" defaultRowHeight="16" x14ac:dyDescent="0.2"/>
  <cols>
    <col min="3" max="6" width="11" bestFit="1" customWidth="1"/>
    <col min="7" max="11" width="11.1640625" bestFit="1" customWidth="1"/>
    <col min="12" max="12" width="10.83203125" style="11"/>
  </cols>
  <sheetData>
    <row r="1" spans="2:20" ht="17" thickBot="1" x14ac:dyDescent="0.25"/>
    <row r="2" spans="2:20" x14ac:dyDescent="0.2">
      <c r="D2" s="15" t="s">
        <v>4</v>
      </c>
      <c r="E2" s="16"/>
      <c r="F2" s="16"/>
      <c r="G2" s="16"/>
      <c r="H2" s="16"/>
      <c r="I2" s="17"/>
      <c r="P2" s="21" t="s">
        <v>5</v>
      </c>
      <c r="Q2" s="16"/>
      <c r="R2" s="16"/>
      <c r="S2" s="16"/>
      <c r="T2" s="17"/>
    </row>
    <row r="3" spans="2:20" ht="17" thickBot="1" x14ac:dyDescent="0.25">
      <c r="D3" s="18"/>
      <c r="E3" s="19"/>
      <c r="F3" s="19"/>
      <c r="G3" s="19"/>
      <c r="H3" s="19"/>
      <c r="I3" s="20"/>
      <c r="P3" s="18"/>
      <c r="Q3" s="19"/>
      <c r="R3" s="19"/>
      <c r="S3" s="19"/>
      <c r="T3" s="20"/>
    </row>
    <row r="6" spans="2:20" x14ac:dyDescent="0.2">
      <c r="B6">
        <v>2005</v>
      </c>
    </row>
    <row r="7" spans="2:20" x14ac:dyDescent="0.2">
      <c r="B7" t="s">
        <v>0</v>
      </c>
      <c r="C7" s="1">
        <v>4</v>
      </c>
      <c r="D7" s="1">
        <v>5</v>
      </c>
      <c r="E7" s="1">
        <v>6</v>
      </c>
      <c r="F7" s="1">
        <v>7</v>
      </c>
      <c r="G7" s="1">
        <v>8</v>
      </c>
      <c r="H7" s="1">
        <v>9</v>
      </c>
      <c r="I7" s="1">
        <v>10</v>
      </c>
      <c r="J7" s="1">
        <v>11</v>
      </c>
      <c r="K7" s="1">
        <v>12</v>
      </c>
    </row>
    <row r="8" spans="2:20" x14ac:dyDescent="0.2">
      <c r="B8" t="s">
        <v>2</v>
      </c>
      <c r="C8" s="2">
        <v>65446</v>
      </c>
      <c r="D8" s="2">
        <v>74281</v>
      </c>
      <c r="E8" s="2">
        <v>82082</v>
      </c>
      <c r="F8" s="2">
        <v>90702</v>
      </c>
      <c r="G8" s="2">
        <v>100225</v>
      </c>
      <c r="H8" s="2">
        <v>110748</v>
      </c>
      <c r="I8" s="2">
        <v>127359</v>
      </c>
      <c r="J8" s="2">
        <v>134043</v>
      </c>
      <c r="K8" s="2">
        <v>140748</v>
      </c>
    </row>
    <row r="9" spans="2:20" x14ac:dyDescent="0.2">
      <c r="B9" t="s">
        <v>1</v>
      </c>
      <c r="C9" s="2">
        <v>46747</v>
      </c>
      <c r="D9" s="2">
        <v>53058</v>
      </c>
      <c r="E9" s="2">
        <v>58630</v>
      </c>
      <c r="F9" s="2">
        <v>64787</v>
      </c>
      <c r="G9" s="2">
        <v>71589</v>
      </c>
      <c r="H9" s="2">
        <v>79106</v>
      </c>
      <c r="I9" s="2">
        <v>90971</v>
      </c>
      <c r="J9" s="2">
        <v>95745</v>
      </c>
      <c r="K9" s="2">
        <v>100534</v>
      </c>
    </row>
    <row r="10" spans="2:20" x14ac:dyDescent="0.2">
      <c r="C10" s="2"/>
      <c r="D10" s="2"/>
      <c r="E10" s="2"/>
      <c r="F10" s="2"/>
      <c r="G10" s="2"/>
      <c r="H10" s="2"/>
      <c r="I10" s="2"/>
      <c r="J10" s="2"/>
      <c r="K10" s="2"/>
    </row>
    <row r="11" spans="2:20" x14ac:dyDescent="0.2">
      <c r="B11" t="s">
        <v>3</v>
      </c>
      <c r="C11" s="4" cm="1">
        <f t="array" ref="C11:K12">C8:K9*L15</f>
        <v>1374.366</v>
      </c>
      <c r="D11" s="4">
        <v>1559.9010000000001</v>
      </c>
      <c r="E11" s="4">
        <v>1723.7220000000002</v>
      </c>
      <c r="F11" s="4">
        <v>1904.7420000000002</v>
      </c>
      <c r="G11" s="4">
        <v>2104.7249999999999</v>
      </c>
      <c r="H11" s="4">
        <v>2325.7080000000001</v>
      </c>
      <c r="I11" s="4">
        <v>2674.5390000000002</v>
      </c>
      <c r="J11" s="4">
        <v>2814.9030000000002</v>
      </c>
      <c r="K11" s="4">
        <v>2955.7080000000001</v>
      </c>
    </row>
    <row r="12" spans="2:20" x14ac:dyDescent="0.2">
      <c r="B12" t="s">
        <v>3</v>
      </c>
      <c r="C12" s="4">
        <v>981.68700000000001</v>
      </c>
      <c r="D12" s="4">
        <v>1114.2180000000001</v>
      </c>
      <c r="E12" s="4">
        <v>1231.23</v>
      </c>
      <c r="F12" s="4">
        <v>1360.527</v>
      </c>
      <c r="G12" s="4">
        <v>1503.3690000000001</v>
      </c>
      <c r="H12" s="4">
        <v>1661.2260000000001</v>
      </c>
      <c r="I12" s="4">
        <v>1910.3910000000001</v>
      </c>
      <c r="J12" s="4">
        <v>2010.6450000000002</v>
      </c>
      <c r="K12" s="4">
        <v>2111.2139999999999</v>
      </c>
    </row>
    <row r="14" spans="2:20" x14ac:dyDescent="0.2">
      <c r="B14">
        <v>2006</v>
      </c>
    </row>
    <row r="15" spans="2:20" x14ac:dyDescent="0.2">
      <c r="B15" t="s">
        <v>0</v>
      </c>
      <c r="C15" s="1">
        <v>4</v>
      </c>
      <c r="D15" s="1">
        <v>5</v>
      </c>
      <c r="E15" s="1">
        <v>6</v>
      </c>
      <c r="F15" s="1">
        <v>7</v>
      </c>
      <c r="G15" s="1">
        <v>8</v>
      </c>
      <c r="H15" s="1">
        <v>9</v>
      </c>
      <c r="I15" s="1">
        <v>10</v>
      </c>
      <c r="J15" s="1">
        <v>11</v>
      </c>
      <c r="K15" s="1">
        <v>12</v>
      </c>
      <c r="L15" s="11">
        <v>2.1000000000000001E-2</v>
      </c>
    </row>
    <row r="16" spans="2:20" x14ac:dyDescent="0.2">
      <c r="B16" t="s">
        <v>2</v>
      </c>
      <c r="C16" s="5" cm="1">
        <f t="array" ref="C16:K17">C8:K9+C11:K12</f>
        <v>66820.365999999995</v>
      </c>
      <c r="D16" s="5">
        <v>75840.900999999998</v>
      </c>
      <c r="E16" s="5">
        <v>83805.721999999994</v>
      </c>
      <c r="F16" s="5">
        <v>92606.741999999998</v>
      </c>
      <c r="G16" s="5">
        <v>102329.72500000001</v>
      </c>
      <c r="H16" s="5">
        <v>113073.708</v>
      </c>
      <c r="I16" s="5">
        <v>130033.539</v>
      </c>
      <c r="J16" s="5">
        <v>136857.90299999999</v>
      </c>
      <c r="K16" s="5">
        <v>143703.70800000001</v>
      </c>
    </row>
    <row r="17" spans="2:12" x14ac:dyDescent="0.2">
      <c r="B17" t="s">
        <v>1</v>
      </c>
      <c r="C17" s="5">
        <v>47728.686999999998</v>
      </c>
      <c r="D17" s="5">
        <v>54172.218000000001</v>
      </c>
      <c r="E17" s="5">
        <v>59861.23</v>
      </c>
      <c r="F17" s="5">
        <v>66147.527000000002</v>
      </c>
      <c r="G17" s="5">
        <v>73092.369000000006</v>
      </c>
      <c r="H17" s="5">
        <v>80767.225999999995</v>
      </c>
      <c r="I17" s="5">
        <v>92881.391000000003</v>
      </c>
      <c r="J17" s="5">
        <v>97755.645000000004</v>
      </c>
      <c r="K17" s="5">
        <v>102645.21400000001</v>
      </c>
    </row>
    <row r="18" spans="2:12" x14ac:dyDescent="0.2">
      <c r="C18" s="5"/>
      <c r="D18" s="5"/>
      <c r="E18" s="5"/>
      <c r="F18" s="5"/>
      <c r="G18" s="5"/>
      <c r="H18" s="5"/>
      <c r="I18" s="5"/>
      <c r="J18" s="5"/>
      <c r="K18" s="5"/>
    </row>
    <row r="19" spans="2:12" x14ac:dyDescent="0.2">
      <c r="B19" t="s">
        <v>3</v>
      </c>
      <c r="C19" s="6" cm="1">
        <f t="array" ref="C19:K20">C16:K17*L23</f>
        <v>1135.946222</v>
      </c>
      <c r="D19" s="6">
        <v>1289.2953170000001</v>
      </c>
      <c r="E19" s="6">
        <v>1424.6972740000001</v>
      </c>
      <c r="F19" s="6">
        <v>1574.3146140000001</v>
      </c>
      <c r="G19" s="6">
        <v>1739.6053250000002</v>
      </c>
      <c r="H19" s="6">
        <v>1922.2530360000001</v>
      </c>
      <c r="I19" s="6">
        <v>2210.5701630000003</v>
      </c>
      <c r="J19" s="6">
        <v>2326.584351</v>
      </c>
      <c r="K19" s="6">
        <v>2442.9630360000006</v>
      </c>
    </row>
    <row r="20" spans="2:12" x14ac:dyDescent="0.2">
      <c r="B20" t="s">
        <v>3</v>
      </c>
      <c r="C20" s="6">
        <v>811.38767900000005</v>
      </c>
      <c r="D20" s="6">
        <v>920.92770600000006</v>
      </c>
      <c r="E20" s="6">
        <v>1017.6409100000001</v>
      </c>
      <c r="F20" s="6">
        <v>1124.507959</v>
      </c>
      <c r="G20" s="6">
        <v>1242.5702730000003</v>
      </c>
      <c r="H20" s="6">
        <v>1373.0428420000001</v>
      </c>
      <c r="I20" s="6">
        <v>1578.9836470000002</v>
      </c>
      <c r="J20" s="6">
        <v>1661.8459650000002</v>
      </c>
      <c r="K20" s="6">
        <v>1744.9686380000003</v>
      </c>
    </row>
    <row r="22" spans="2:12" x14ac:dyDescent="0.2">
      <c r="B22">
        <v>2007</v>
      </c>
    </row>
    <row r="23" spans="2:12" x14ac:dyDescent="0.2">
      <c r="B23" t="s">
        <v>0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>
        <v>9</v>
      </c>
      <c r="I23" s="1">
        <v>10</v>
      </c>
      <c r="J23" s="1">
        <v>11</v>
      </c>
      <c r="K23" s="1">
        <v>12</v>
      </c>
      <c r="L23" s="11">
        <v>1.7000000000000001E-2</v>
      </c>
    </row>
    <row r="24" spans="2:12" x14ac:dyDescent="0.2">
      <c r="B24" t="s">
        <v>2</v>
      </c>
      <c r="C24" s="2" cm="1">
        <f t="array" ref="C24:K25">C16:K17+C19:K20</f>
        <v>67956.312221999993</v>
      </c>
      <c r="D24" s="2">
        <v>77130.196316999994</v>
      </c>
      <c r="E24" s="2">
        <v>85230.419274</v>
      </c>
      <c r="F24" s="2">
        <v>94181.056614000001</v>
      </c>
      <c r="G24" s="2">
        <v>104069.330325</v>
      </c>
      <c r="H24" s="2">
        <v>114995.96103599999</v>
      </c>
      <c r="I24" s="2">
        <v>132244.10916300002</v>
      </c>
      <c r="J24" s="2">
        <v>139184.48735099999</v>
      </c>
      <c r="K24" s="2">
        <v>146146.67103600001</v>
      </c>
    </row>
    <row r="25" spans="2:12" x14ac:dyDescent="0.2">
      <c r="B25" t="s">
        <v>1</v>
      </c>
      <c r="C25" s="2">
        <v>48540.074678999998</v>
      </c>
      <c r="D25" s="2">
        <v>55093.145706000003</v>
      </c>
      <c r="E25" s="2">
        <v>60878.870910000005</v>
      </c>
      <c r="F25" s="2">
        <v>67272.034958999997</v>
      </c>
      <c r="G25" s="2">
        <v>74334.939273000011</v>
      </c>
      <c r="H25" s="2">
        <v>82140.26884199999</v>
      </c>
      <c r="I25" s="2">
        <v>94460.374647000004</v>
      </c>
      <c r="J25" s="2">
        <v>99417.490965000005</v>
      </c>
      <c r="K25" s="2">
        <v>104390.18263800001</v>
      </c>
    </row>
    <row r="26" spans="2:12" x14ac:dyDescent="0.2">
      <c r="C26" s="5"/>
      <c r="D26" s="5"/>
      <c r="E26" s="5"/>
      <c r="F26" s="5"/>
      <c r="G26" s="5"/>
      <c r="H26" s="5"/>
      <c r="I26" s="5"/>
      <c r="J26" s="5"/>
      <c r="K26" s="5"/>
    </row>
    <row r="27" spans="2:12" x14ac:dyDescent="0.2">
      <c r="B27" t="s">
        <v>3</v>
      </c>
      <c r="C27" s="4" cm="1">
        <f t="array" ref="C27:K28">C24:K25*L31</f>
        <v>1698.9078055499999</v>
      </c>
      <c r="D27" s="4">
        <v>1928.254907925</v>
      </c>
      <c r="E27" s="4">
        <v>2130.7604818499999</v>
      </c>
      <c r="F27" s="4">
        <v>2354.5264153500002</v>
      </c>
      <c r="G27" s="4">
        <v>2601.7332581250002</v>
      </c>
      <c r="H27" s="4">
        <v>2874.8990259000002</v>
      </c>
      <c r="I27" s="4">
        <v>3306.1027290750008</v>
      </c>
      <c r="J27" s="4">
        <v>3479.6121837749997</v>
      </c>
      <c r="K27" s="4">
        <v>3653.6667759000006</v>
      </c>
    </row>
    <row r="28" spans="2:12" x14ac:dyDescent="0.2">
      <c r="B28" t="s">
        <v>3</v>
      </c>
      <c r="C28" s="4">
        <v>1213.501866975</v>
      </c>
      <c r="D28" s="4">
        <v>1377.3286426500001</v>
      </c>
      <c r="E28" s="4">
        <v>1521.9717727500001</v>
      </c>
      <c r="F28" s="4">
        <v>1681.8008739750001</v>
      </c>
      <c r="G28" s="4">
        <v>1858.3734818250005</v>
      </c>
      <c r="H28" s="4">
        <v>2053.5067210499997</v>
      </c>
      <c r="I28" s="4">
        <v>2361.5093661750002</v>
      </c>
      <c r="J28" s="4">
        <v>2485.4372741250004</v>
      </c>
      <c r="K28" s="4">
        <v>2609.7545659500006</v>
      </c>
    </row>
    <row r="30" spans="2:12" x14ac:dyDescent="0.2">
      <c r="B30">
        <v>2008</v>
      </c>
    </row>
    <row r="31" spans="2:12" x14ac:dyDescent="0.2">
      <c r="B31" t="s">
        <v>0</v>
      </c>
      <c r="C31" s="1">
        <v>4</v>
      </c>
      <c r="D31" s="1">
        <v>5</v>
      </c>
      <c r="E31" s="1">
        <v>6</v>
      </c>
      <c r="F31" s="1">
        <v>7</v>
      </c>
      <c r="G31" s="1">
        <v>8</v>
      </c>
      <c r="H31" s="1">
        <v>9</v>
      </c>
      <c r="I31" s="1">
        <v>10</v>
      </c>
      <c r="J31" s="1">
        <v>11</v>
      </c>
      <c r="K31" s="1">
        <v>12</v>
      </c>
      <c r="L31" s="11">
        <v>2.5000000000000001E-2</v>
      </c>
    </row>
    <row r="32" spans="2:12" x14ac:dyDescent="0.2">
      <c r="B32" t="s">
        <v>2</v>
      </c>
      <c r="C32" s="2" cm="1">
        <f t="array" ref="C32:K33">C24:K25+C27:K28</f>
        <v>69655.220027549993</v>
      </c>
      <c r="D32" s="2">
        <v>79058.451224924996</v>
      </c>
      <c r="E32" s="2">
        <v>87361.179755849997</v>
      </c>
      <c r="F32" s="2">
        <v>96535.583029350004</v>
      </c>
      <c r="G32" s="2">
        <v>106671.063583125</v>
      </c>
      <c r="H32" s="2">
        <v>117870.86006189999</v>
      </c>
      <c r="I32" s="2">
        <v>135550.21189207502</v>
      </c>
      <c r="J32" s="2">
        <v>142664.09953477498</v>
      </c>
      <c r="K32" s="2">
        <v>149800.33781190001</v>
      </c>
    </row>
    <row r="33" spans="2:12" x14ac:dyDescent="0.2">
      <c r="B33" t="s">
        <v>1</v>
      </c>
      <c r="C33" s="2">
        <v>49753.576545974996</v>
      </c>
      <c r="D33" s="2">
        <v>56470.474348650001</v>
      </c>
      <c r="E33" s="2">
        <v>62400.842682750008</v>
      </c>
      <c r="F33" s="2">
        <v>68953.83583297499</v>
      </c>
      <c r="G33" s="2">
        <v>76193.312754825005</v>
      </c>
      <c r="H33" s="2">
        <v>84193.775563049989</v>
      </c>
      <c r="I33" s="2">
        <v>96821.884013175004</v>
      </c>
      <c r="J33" s="2">
        <v>101902.928239125</v>
      </c>
      <c r="K33" s="2">
        <v>106999.93720395002</v>
      </c>
    </row>
    <row r="34" spans="2:12" x14ac:dyDescent="0.2">
      <c r="C34" s="2"/>
      <c r="D34" s="2"/>
      <c r="E34" s="2"/>
      <c r="F34" s="2"/>
      <c r="G34" s="2"/>
      <c r="H34" s="2"/>
      <c r="I34" s="2"/>
      <c r="J34" s="2"/>
      <c r="K34" s="2"/>
    </row>
    <row r="35" spans="2:12" x14ac:dyDescent="0.2">
      <c r="B35" t="s">
        <v>3</v>
      </c>
      <c r="C35" s="4" cm="1">
        <f t="array" ref="C35:K36">C32:K33*L39</f>
        <v>2020.0013807989499</v>
      </c>
      <c r="D35" s="4">
        <v>2292.6950855228251</v>
      </c>
      <c r="E35" s="4">
        <v>2533.4742129196502</v>
      </c>
      <c r="F35" s="4">
        <v>2799.5319078511502</v>
      </c>
      <c r="G35" s="4">
        <v>3093.460843910625</v>
      </c>
      <c r="H35" s="4">
        <v>3418.2549417951</v>
      </c>
      <c r="I35" s="4">
        <v>3930.9561448701756</v>
      </c>
      <c r="J35" s="4">
        <v>4137.2588865084745</v>
      </c>
      <c r="K35" s="4">
        <v>4344.2097965451003</v>
      </c>
    </row>
    <row r="36" spans="2:12" x14ac:dyDescent="0.2">
      <c r="B36" t="s">
        <v>3</v>
      </c>
      <c r="C36" s="4">
        <v>1442.8537198332749</v>
      </c>
      <c r="D36" s="4">
        <v>1637.6437561108501</v>
      </c>
      <c r="E36" s="4">
        <v>1809.6244377997502</v>
      </c>
      <c r="F36" s="4">
        <v>1999.6612391562749</v>
      </c>
      <c r="G36" s="4">
        <v>2209.606069889925</v>
      </c>
      <c r="H36" s="4">
        <v>2441.6194913284498</v>
      </c>
      <c r="I36" s="4">
        <v>2807.8346363820751</v>
      </c>
      <c r="J36" s="4">
        <v>2955.1849189346253</v>
      </c>
      <c r="K36" s="4">
        <v>3102.9981789145504</v>
      </c>
    </row>
    <row r="38" spans="2:12" x14ac:dyDescent="0.2">
      <c r="B38">
        <v>2009</v>
      </c>
    </row>
    <row r="39" spans="2:12" x14ac:dyDescent="0.2">
      <c r="B39" t="s">
        <v>0</v>
      </c>
      <c r="C39" s="1">
        <v>4</v>
      </c>
      <c r="D39" s="1">
        <v>5</v>
      </c>
      <c r="E39" s="1">
        <v>6</v>
      </c>
      <c r="F39" s="1">
        <v>7</v>
      </c>
      <c r="G39" s="1">
        <v>8</v>
      </c>
      <c r="H39" s="1">
        <v>9</v>
      </c>
      <c r="I39" s="1">
        <v>10</v>
      </c>
      <c r="J39" s="1">
        <v>11</v>
      </c>
      <c r="K39" s="1">
        <v>12</v>
      </c>
      <c r="L39" s="11">
        <v>2.9000000000000001E-2</v>
      </c>
    </row>
    <row r="40" spans="2:12" x14ac:dyDescent="0.2">
      <c r="B40" t="s">
        <v>2</v>
      </c>
      <c r="C40" s="2" cm="1">
        <f t="array" ref="C40:K41">C32:K33+C35:K36</f>
        <v>71675.221408348938</v>
      </c>
      <c r="D40" s="2">
        <v>81351.146310447817</v>
      </c>
      <c r="E40" s="2">
        <v>89894.65396876965</v>
      </c>
      <c r="F40" s="2">
        <v>99335.114937201157</v>
      </c>
      <c r="G40" s="2">
        <v>109764.52442703562</v>
      </c>
      <c r="H40" s="2">
        <v>121289.11500369509</v>
      </c>
      <c r="I40" s="2">
        <v>139481.16803694519</v>
      </c>
      <c r="J40" s="2">
        <v>146801.35842128345</v>
      </c>
      <c r="K40" s="2">
        <v>154144.54760844511</v>
      </c>
    </row>
    <row r="41" spans="2:12" x14ac:dyDescent="0.2">
      <c r="B41" t="s">
        <v>1</v>
      </c>
      <c r="C41" s="2">
        <v>51196.430265808274</v>
      </c>
      <c r="D41" s="2">
        <v>58108.118104760848</v>
      </c>
      <c r="E41" s="2">
        <v>64210.467120549758</v>
      </c>
      <c r="F41" s="2">
        <v>70953.497072131271</v>
      </c>
      <c r="G41" s="2">
        <v>78402.918824714929</v>
      </c>
      <c r="H41" s="2">
        <v>86635.395054378445</v>
      </c>
      <c r="I41" s="2">
        <v>99629.718649557079</v>
      </c>
      <c r="J41" s="2">
        <v>104858.11315805963</v>
      </c>
      <c r="K41" s="2">
        <v>110102.93538286457</v>
      </c>
    </row>
    <row r="42" spans="2:12" x14ac:dyDescent="0.2">
      <c r="C42" s="2"/>
      <c r="D42" s="2"/>
      <c r="E42" s="2"/>
      <c r="F42" s="2"/>
      <c r="G42" s="2"/>
      <c r="H42" s="2"/>
      <c r="I42" s="2"/>
      <c r="J42" s="2"/>
      <c r="K42" s="2"/>
    </row>
    <row r="43" spans="2:12" x14ac:dyDescent="0.2">
      <c r="B43" t="s">
        <v>3</v>
      </c>
      <c r="C43" s="4" cm="1">
        <f t="array" ref="C43:K44">C40:K41*L47</f>
        <v>1075.1283211252339</v>
      </c>
      <c r="D43" s="4">
        <v>1220.2671946567173</v>
      </c>
      <c r="E43" s="4">
        <v>1348.4198095315446</v>
      </c>
      <c r="F43" s="4">
        <v>1490.0267240580174</v>
      </c>
      <c r="G43" s="4">
        <v>1646.4678664055343</v>
      </c>
      <c r="H43" s="4">
        <v>1819.3367250554263</v>
      </c>
      <c r="I43" s="4">
        <v>2092.217520554178</v>
      </c>
      <c r="J43" s="4">
        <v>2202.0203763192517</v>
      </c>
      <c r="K43" s="4">
        <v>2312.1682141266765</v>
      </c>
    </row>
    <row r="44" spans="2:12" x14ac:dyDescent="0.2">
      <c r="B44" t="s">
        <v>3</v>
      </c>
      <c r="C44" s="4">
        <v>767.94645398712407</v>
      </c>
      <c r="D44" s="4">
        <v>871.62177157141264</v>
      </c>
      <c r="E44" s="4">
        <v>963.15700680824636</v>
      </c>
      <c r="F44" s="4">
        <v>1064.302456081969</v>
      </c>
      <c r="G44" s="4">
        <v>1176.0437823707239</v>
      </c>
      <c r="H44" s="4">
        <v>1299.5309258156767</v>
      </c>
      <c r="I44" s="4">
        <v>1494.4457797433561</v>
      </c>
      <c r="J44" s="4">
        <v>1572.8716973708943</v>
      </c>
      <c r="K44" s="4">
        <v>1651.5440307429685</v>
      </c>
    </row>
    <row r="46" spans="2:12" x14ac:dyDescent="0.2">
      <c r="B46">
        <v>2010</v>
      </c>
    </row>
    <row r="47" spans="2:12" x14ac:dyDescent="0.2">
      <c r="B47" t="s">
        <v>0</v>
      </c>
      <c r="C47" s="1">
        <v>4</v>
      </c>
      <c r="D47" s="1">
        <v>5</v>
      </c>
      <c r="E47" s="1">
        <v>6</v>
      </c>
      <c r="F47" s="1">
        <v>7</v>
      </c>
      <c r="G47" s="1">
        <v>8</v>
      </c>
      <c r="H47" s="1">
        <v>9</v>
      </c>
      <c r="I47" s="1">
        <v>10</v>
      </c>
      <c r="J47" s="1">
        <v>11</v>
      </c>
      <c r="K47" s="1">
        <v>12</v>
      </c>
      <c r="L47" s="11">
        <v>1.4999999999999999E-2</v>
      </c>
    </row>
    <row r="48" spans="2:12" x14ac:dyDescent="0.2">
      <c r="B48" t="s">
        <v>2</v>
      </c>
      <c r="C48" s="2" cm="1">
        <f t="array" ref="C48:K49">C40:K41+C43:K44</f>
        <v>72750.349729474168</v>
      </c>
      <c r="D48" s="2">
        <v>82571.41350510453</v>
      </c>
      <c r="E48" s="2">
        <v>91243.073778301201</v>
      </c>
      <c r="F48" s="2">
        <v>100825.14166125917</v>
      </c>
      <c r="G48" s="2">
        <v>111410.99229344116</v>
      </c>
      <c r="H48" s="2">
        <v>123108.45172875052</v>
      </c>
      <c r="I48" s="2">
        <v>141573.38555749936</v>
      </c>
      <c r="J48" s="2">
        <v>149003.37879760269</v>
      </c>
      <c r="K48" s="2">
        <v>156456.71582257177</v>
      </c>
    </row>
    <row r="49" spans="2:24" x14ac:dyDescent="0.2">
      <c r="B49" t="s">
        <v>1</v>
      </c>
      <c r="C49" s="2">
        <v>51964.3767197954</v>
      </c>
      <c r="D49" s="2">
        <v>58979.739876332264</v>
      </c>
      <c r="E49" s="2">
        <v>65173.624127358002</v>
      </c>
      <c r="F49" s="2">
        <v>72017.799528213247</v>
      </c>
      <c r="G49" s="2">
        <v>79578.962607085647</v>
      </c>
      <c r="H49" s="2">
        <v>87934.925980194123</v>
      </c>
      <c r="I49" s="2">
        <v>101124.16442930044</v>
      </c>
      <c r="J49" s="2">
        <v>106430.98485543052</v>
      </c>
      <c r="K49" s="2">
        <v>111754.47941360754</v>
      </c>
    </row>
    <row r="51" spans="2:24" x14ac:dyDescent="0.2">
      <c r="B51">
        <v>2011</v>
      </c>
    </row>
    <row r="52" spans="2:24" x14ac:dyDescent="0.2">
      <c r="B52" t="s">
        <v>0</v>
      </c>
      <c r="C52" s="1">
        <v>4</v>
      </c>
      <c r="D52" s="1">
        <v>5</v>
      </c>
      <c r="E52" s="1">
        <v>6</v>
      </c>
      <c r="F52" s="1">
        <v>7</v>
      </c>
      <c r="G52" s="1">
        <v>8</v>
      </c>
      <c r="H52" s="1">
        <v>9</v>
      </c>
      <c r="I52" s="1">
        <v>10</v>
      </c>
      <c r="J52" s="1">
        <v>11</v>
      </c>
      <c r="K52" s="1">
        <v>12</v>
      </c>
      <c r="L52" s="11">
        <v>0</v>
      </c>
    </row>
    <row r="53" spans="2:24" x14ac:dyDescent="0.2">
      <c r="B53" t="s">
        <v>2</v>
      </c>
      <c r="C53" s="2" cm="1">
        <f t="array" ref="C53:K54">C45:K46+C48:K49</f>
        <v>72750.349729474168</v>
      </c>
      <c r="D53" s="2">
        <v>82571.41350510453</v>
      </c>
      <c r="E53" s="2">
        <v>91243.073778301201</v>
      </c>
      <c r="F53" s="2">
        <v>100825.14166125917</v>
      </c>
      <c r="G53" s="2">
        <v>111410.99229344116</v>
      </c>
      <c r="H53" s="2">
        <v>123108.45172875052</v>
      </c>
      <c r="I53" s="2">
        <v>141573.38555749936</v>
      </c>
      <c r="J53" s="2">
        <v>149003.37879760269</v>
      </c>
      <c r="K53" s="2">
        <v>156456.71582257177</v>
      </c>
    </row>
    <row r="54" spans="2:24" x14ac:dyDescent="0.2">
      <c r="B54" t="s">
        <v>1</v>
      </c>
      <c r="C54" s="2">
        <v>51964.3767197954</v>
      </c>
      <c r="D54" s="2">
        <v>58979.739876332264</v>
      </c>
      <c r="E54" s="2">
        <v>65173.624127358002</v>
      </c>
      <c r="F54" s="2">
        <v>72017.799528213247</v>
      </c>
      <c r="G54" s="2">
        <v>79578.962607085647</v>
      </c>
      <c r="H54" s="2">
        <v>87934.925980194123</v>
      </c>
      <c r="I54" s="2">
        <v>101124.16442930044</v>
      </c>
      <c r="J54" s="2">
        <v>106430.98485543052</v>
      </c>
      <c r="K54" s="2">
        <v>111754.47941360754</v>
      </c>
    </row>
    <row r="56" spans="2:24" x14ac:dyDescent="0.2">
      <c r="B56">
        <v>2012</v>
      </c>
      <c r="N56">
        <v>2012</v>
      </c>
      <c r="X56" s="11"/>
    </row>
    <row r="57" spans="2:24" x14ac:dyDescent="0.2">
      <c r="B57" t="s">
        <v>0</v>
      </c>
      <c r="C57" s="1">
        <v>4</v>
      </c>
      <c r="D57" s="1">
        <v>5</v>
      </c>
      <c r="E57" s="1">
        <v>6</v>
      </c>
      <c r="F57" s="1">
        <v>7</v>
      </c>
      <c r="G57" s="1">
        <v>8</v>
      </c>
      <c r="H57" s="1">
        <v>9</v>
      </c>
      <c r="I57" s="1">
        <v>10</v>
      </c>
      <c r="J57" s="1">
        <v>11</v>
      </c>
      <c r="K57" s="1">
        <v>12</v>
      </c>
      <c r="L57" s="11">
        <v>0</v>
      </c>
      <c r="N57" t="s">
        <v>0</v>
      </c>
      <c r="O57" s="1">
        <v>4</v>
      </c>
      <c r="P57" s="1">
        <v>5</v>
      </c>
      <c r="Q57" s="1">
        <v>6</v>
      </c>
      <c r="R57" s="1">
        <v>7</v>
      </c>
      <c r="S57" s="1">
        <v>8</v>
      </c>
      <c r="T57" s="1">
        <v>9</v>
      </c>
      <c r="U57" s="1">
        <v>10</v>
      </c>
      <c r="V57" s="1">
        <v>11</v>
      </c>
      <c r="W57" s="1">
        <v>12</v>
      </c>
      <c r="X57" s="11">
        <v>0</v>
      </c>
    </row>
    <row r="58" spans="2:24" x14ac:dyDescent="0.2">
      <c r="B58" t="s">
        <v>2</v>
      </c>
      <c r="C58" s="2" cm="1">
        <f t="array" ref="C58:K59">C50:K51+C53:K54</f>
        <v>72750.349729474168</v>
      </c>
      <c r="D58" s="2">
        <v>82571.41350510453</v>
      </c>
      <c r="E58" s="2">
        <v>91243.073778301201</v>
      </c>
      <c r="F58" s="2">
        <v>100825.14166125917</v>
      </c>
      <c r="G58" s="2">
        <v>111410.99229344116</v>
      </c>
      <c r="H58" s="2">
        <v>123108.45172875052</v>
      </c>
      <c r="I58" s="2">
        <v>141573.38555749936</v>
      </c>
      <c r="J58" s="2">
        <v>149003.37879760269</v>
      </c>
      <c r="K58" s="2">
        <v>156456.71582257177</v>
      </c>
      <c r="N58" t="s">
        <v>2</v>
      </c>
      <c r="O58" s="7">
        <v>65077</v>
      </c>
      <c r="P58" s="7">
        <v>73861</v>
      </c>
      <c r="Q58" s="7">
        <v>81618</v>
      </c>
      <c r="R58" s="7">
        <v>90189</v>
      </c>
      <c r="S58" s="7">
        <v>99660</v>
      </c>
      <c r="T58" s="7">
        <v>110122</v>
      </c>
      <c r="U58" s="7">
        <v>126641</v>
      </c>
      <c r="V58" s="7">
        <v>133287</v>
      </c>
      <c r="W58" s="8">
        <v>139953</v>
      </c>
      <c r="X58" s="11"/>
    </row>
    <row r="59" spans="2:24" x14ac:dyDescent="0.2">
      <c r="B59" t="s">
        <v>1</v>
      </c>
      <c r="C59" s="2">
        <v>51964.3767197954</v>
      </c>
      <c r="D59" s="2">
        <v>58979.739876332264</v>
      </c>
      <c r="E59" s="2">
        <v>65173.624127358002</v>
      </c>
      <c r="F59" s="2">
        <v>72017.799528213247</v>
      </c>
      <c r="G59" s="2">
        <v>79578.962607085647</v>
      </c>
      <c r="H59" s="2">
        <v>87934.925980194123</v>
      </c>
      <c r="I59" s="2">
        <v>101124.16442930044</v>
      </c>
      <c r="J59" s="2">
        <v>106430.98485543052</v>
      </c>
      <c r="K59" s="2">
        <v>111754.47941360754</v>
      </c>
      <c r="N59" t="s">
        <v>1</v>
      </c>
      <c r="O59" s="9">
        <v>48205</v>
      </c>
      <c r="P59" s="9">
        <v>54712</v>
      </c>
      <c r="Q59" s="9">
        <v>60458</v>
      </c>
      <c r="R59" s="9">
        <v>66807</v>
      </c>
      <c r="S59" s="9">
        <v>73822</v>
      </c>
      <c r="T59" s="9">
        <v>81572</v>
      </c>
      <c r="U59" s="9">
        <v>93808</v>
      </c>
      <c r="V59" s="9">
        <v>98731</v>
      </c>
      <c r="W59" s="10">
        <v>103669</v>
      </c>
      <c r="X59" s="11"/>
    </row>
    <row r="60" spans="2:24" x14ac:dyDescent="0.2">
      <c r="X60" s="11"/>
    </row>
    <row r="61" spans="2:24" x14ac:dyDescent="0.2">
      <c r="B61">
        <v>2013</v>
      </c>
      <c r="N61">
        <v>2013</v>
      </c>
      <c r="X61" s="11"/>
    </row>
    <row r="62" spans="2:24" x14ac:dyDescent="0.2">
      <c r="B62" t="s">
        <v>0</v>
      </c>
      <c r="C62" s="1">
        <v>4</v>
      </c>
      <c r="D62" s="1">
        <v>5</v>
      </c>
      <c r="E62" s="1">
        <v>6</v>
      </c>
      <c r="F62" s="1">
        <v>7</v>
      </c>
      <c r="G62" s="1">
        <v>8</v>
      </c>
      <c r="H62" s="1">
        <v>9</v>
      </c>
      <c r="I62" s="1">
        <v>10</v>
      </c>
      <c r="J62" s="1">
        <v>11</v>
      </c>
      <c r="K62" s="1">
        <v>12</v>
      </c>
      <c r="L62" s="11">
        <v>0</v>
      </c>
      <c r="N62" t="s">
        <v>0</v>
      </c>
      <c r="O62" s="1">
        <v>4</v>
      </c>
      <c r="P62" s="1">
        <v>5</v>
      </c>
      <c r="Q62" s="1">
        <v>6</v>
      </c>
      <c r="R62" s="1">
        <v>7</v>
      </c>
      <c r="S62" s="1">
        <v>8</v>
      </c>
      <c r="T62" s="1">
        <v>9</v>
      </c>
      <c r="U62" s="1">
        <v>10</v>
      </c>
      <c r="V62" s="1">
        <v>11</v>
      </c>
      <c r="W62" s="1">
        <v>12</v>
      </c>
      <c r="X62" s="11">
        <v>0</v>
      </c>
    </row>
    <row r="63" spans="2:24" x14ac:dyDescent="0.2">
      <c r="B63" t="s">
        <v>2</v>
      </c>
      <c r="C63" s="2" cm="1">
        <f t="array" ref="C63:K64">C55:K56+C58:K59</f>
        <v>72750.349729474168</v>
      </c>
      <c r="D63" s="2">
        <v>82571.41350510453</v>
      </c>
      <c r="E63" s="2">
        <v>91243.073778301201</v>
      </c>
      <c r="F63" s="2">
        <v>100825.14166125917</v>
      </c>
      <c r="G63" s="2">
        <v>111410.99229344116</v>
      </c>
      <c r="H63" s="2">
        <v>123108.45172875052</v>
      </c>
      <c r="I63" s="2">
        <v>141573.38555749936</v>
      </c>
      <c r="J63" s="2">
        <v>149003.37879760269</v>
      </c>
      <c r="K63" s="2">
        <v>156456.71582257177</v>
      </c>
      <c r="N63" t="s">
        <v>2</v>
      </c>
      <c r="O63" s="2" cm="1">
        <f t="array" ref="O63:W64">O55:W56+O58:W59</f>
        <v>65077</v>
      </c>
      <c r="P63" s="2">
        <v>73861</v>
      </c>
      <c r="Q63" s="2">
        <v>81618</v>
      </c>
      <c r="R63" s="2">
        <v>90189</v>
      </c>
      <c r="S63" s="2">
        <v>99660</v>
      </c>
      <c r="T63" s="2">
        <v>110122</v>
      </c>
      <c r="U63" s="2">
        <v>126641</v>
      </c>
      <c r="V63" s="2">
        <v>133287</v>
      </c>
      <c r="W63" s="2">
        <v>139953</v>
      </c>
      <c r="X63" s="11"/>
    </row>
    <row r="64" spans="2:24" x14ac:dyDescent="0.2">
      <c r="B64" t="s">
        <v>1</v>
      </c>
      <c r="C64" s="2">
        <v>51964.3767197954</v>
      </c>
      <c r="D64" s="2">
        <v>58979.739876332264</v>
      </c>
      <c r="E64" s="2">
        <v>65173.624127358002</v>
      </c>
      <c r="F64" s="2">
        <v>72017.799528213247</v>
      </c>
      <c r="G64" s="2">
        <v>79578.962607085647</v>
      </c>
      <c r="H64" s="2">
        <v>87934.925980194123</v>
      </c>
      <c r="I64" s="2">
        <v>101124.16442930044</v>
      </c>
      <c r="J64" s="2">
        <v>106430.98485543052</v>
      </c>
      <c r="K64" s="2">
        <v>111754.47941360754</v>
      </c>
      <c r="N64" t="s">
        <v>1</v>
      </c>
      <c r="O64" s="2">
        <v>48205</v>
      </c>
      <c r="P64" s="2">
        <v>54712</v>
      </c>
      <c r="Q64" s="2">
        <v>60458</v>
      </c>
      <c r="R64" s="2">
        <v>66807</v>
      </c>
      <c r="S64" s="2">
        <v>73822</v>
      </c>
      <c r="T64" s="2">
        <v>81572</v>
      </c>
      <c r="U64" s="2">
        <v>93808</v>
      </c>
      <c r="V64" s="2">
        <v>98731</v>
      </c>
      <c r="W64" s="2">
        <v>103669</v>
      </c>
      <c r="X64" s="11"/>
    </row>
    <row r="65" spans="2:24" x14ac:dyDescent="0.2">
      <c r="X65" s="11"/>
    </row>
    <row r="66" spans="2:24" x14ac:dyDescent="0.2">
      <c r="B66" t="s">
        <v>3</v>
      </c>
      <c r="C66" s="4" cm="1">
        <f t="array" ref="C66:K67">C63:K64*L70</f>
        <v>727.50349729474169</v>
      </c>
      <c r="D66" s="4">
        <v>825.71413505104533</v>
      </c>
      <c r="E66" s="4">
        <v>912.43073778301198</v>
      </c>
      <c r="F66" s="4">
        <v>1008.2514166125917</v>
      </c>
      <c r="G66" s="4">
        <v>1114.1099229344115</v>
      </c>
      <c r="H66" s="4">
        <v>1231.0845172875052</v>
      </c>
      <c r="I66" s="4">
        <v>1415.7338555749936</v>
      </c>
      <c r="J66" s="4">
        <v>1490.033787976027</v>
      </c>
      <c r="K66" s="4">
        <v>1564.5671582257178</v>
      </c>
      <c r="N66" t="s">
        <v>3</v>
      </c>
      <c r="O66" s="4" cm="1">
        <f t="array" ref="O66:W67">O63:W64*X70</f>
        <v>650.77</v>
      </c>
      <c r="P66" s="4">
        <v>738.61</v>
      </c>
      <c r="Q66" s="4">
        <v>816.18000000000006</v>
      </c>
      <c r="R66" s="4">
        <v>901.89</v>
      </c>
      <c r="S66" s="4">
        <v>996.6</v>
      </c>
      <c r="T66" s="4">
        <v>1101.22</v>
      </c>
      <c r="U66" s="4">
        <v>1266.4100000000001</v>
      </c>
      <c r="V66" s="4">
        <v>1332.8700000000001</v>
      </c>
      <c r="W66" s="4">
        <v>1399.53</v>
      </c>
      <c r="X66" s="11"/>
    </row>
    <row r="67" spans="2:24" x14ac:dyDescent="0.2">
      <c r="B67" t="s">
        <v>3</v>
      </c>
      <c r="C67" s="4">
        <v>519.64376719795405</v>
      </c>
      <c r="D67" s="4">
        <v>589.79739876332269</v>
      </c>
      <c r="E67" s="4">
        <v>651.73624127358005</v>
      </c>
      <c r="F67" s="4">
        <v>720.17799528213243</v>
      </c>
      <c r="G67" s="4">
        <v>795.78962607085646</v>
      </c>
      <c r="H67" s="4">
        <v>879.34925980194123</v>
      </c>
      <c r="I67" s="4">
        <v>1011.2416442930044</v>
      </c>
      <c r="J67" s="4">
        <v>1064.3098485543053</v>
      </c>
      <c r="K67" s="4">
        <v>1117.5447941360753</v>
      </c>
      <c r="N67" t="s">
        <v>3</v>
      </c>
      <c r="O67" s="4">
        <v>482.05</v>
      </c>
      <c r="P67" s="4">
        <v>547.12</v>
      </c>
      <c r="Q67" s="4">
        <v>604.58000000000004</v>
      </c>
      <c r="R67" s="4">
        <v>668.07</v>
      </c>
      <c r="S67" s="4">
        <v>738.22</v>
      </c>
      <c r="T67" s="4">
        <v>815.72</v>
      </c>
      <c r="U67" s="4">
        <v>938.08</v>
      </c>
      <c r="V67" s="4">
        <v>987.31000000000006</v>
      </c>
      <c r="W67" s="4">
        <v>1036.69</v>
      </c>
      <c r="X67" s="11"/>
    </row>
    <row r="68" spans="2:24" x14ac:dyDescent="0.2">
      <c r="X68" s="11"/>
    </row>
    <row r="69" spans="2:24" x14ac:dyDescent="0.2">
      <c r="B69">
        <v>2014</v>
      </c>
      <c r="N69">
        <v>2014</v>
      </c>
      <c r="X69" s="11"/>
    </row>
    <row r="70" spans="2:24" x14ac:dyDescent="0.2">
      <c r="B70" t="s">
        <v>0</v>
      </c>
      <c r="C70" s="1">
        <v>4</v>
      </c>
      <c r="D70" s="1">
        <v>5</v>
      </c>
      <c r="E70" s="1">
        <v>6</v>
      </c>
      <c r="F70" s="1">
        <v>7</v>
      </c>
      <c r="G70" s="1">
        <v>8</v>
      </c>
      <c r="H70" s="1">
        <v>9</v>
      </c>
      <c r="I70" s="1">
        <v>10</v>
      </c>
      <c r="J70" s="1">
        <v>11</v>
      </c>
      <c r="K70" s="1">
        <v>12</v>
      </c>
      <c r="L70" s="11">
        <v>0.01</v>
      </c>
      <c r="N70" t="s">
        <v>0</v>
      </c>
      <c r="O70" s="1">
        <v>4</v>
      </c>
      <c r="P70" s="1">
        <v>5</v>
      </c>
      <c r="Q70" s="1">
        <v>6</v>
      </c>
      <c r="R70" s="1">
        <v>7</v>
      </c>
      <c r="S70" s="1">
        <v>8</v>
      </c>
      <c r="T70" s="1">
        <v>9</v>
      </c>
      <c r="U70" s="1">
        <v>10</v>
      </c>
      <c r="V70" s="1">
        <v>11</v>
      </c>
      <c r="W70" s="1">
        <v>12</v>
      </c>
      <c r="X70" s="11">
        <v>0.01</v>
      </c>
    </row>
    <row r="71" spans="2:24" x14ac:dyDescent="0.2">
      <c r="B71" t="s">
        <v>2</v>
      </c>
      <c r="C71" s="2" cm="1">
        <f t="array" ref="C71:K72">C63:K64+C66:K67</f>
        <v>73477.853226768915</v>
      </c>
      <c r="D71" s="2">
        <v>83397.127640155581</v>
      </c>
      <c r="E71" s="2">
        <v>92155.504516084213</v>
      </c>
      <c r="F71" s="2">
        <v>101833.39307787176</v>
      </c>
      <c r="G71" s="2">
        <v>112525.10221637557</v>
      </c>
      <c r="H71" s="2">
        <v>124339.53624603801</v>
      </c>
      <c r="I71" s="2">
        <v>142989.11941307437</v>
      </c>
      <c r="J71" s="2">
        <v>150493.41258557871</v>
      </c>
      <c r="K71" s="2">
        <v>158021.28298079749</v>
      </c>
      <c r="N71" t="s">
        <v>2</v>
      </c>
      <c r="O71" s="2" cm="1">
        <f t="array" ref="O71:W72">O63:W64+O66:W67</f>
        <v>65727.77</v>
      </c>
      <c r="P71" s="2">
        <v>74599.61</v>
      </c>
      <c r="Q71" s="2">
        <v>82434.179999999993</v>
      </c>
      <c r="R71" s="2">
        <v>91090.89</v>
      </c>
      <c r="S71" s="2">
        <v>100656.6</v>
      </c>
      <c r="T71" s="2">
        <v>111223.22</v>
      </c>
      <c r="U71" s="2">
        <v>127907.41</v>
      </c>
      <c r="V71" s="2">
        <v>134619.87</v>
      </c>
      <c r="W71" s="2">
        <v>141352.53</v>
      </c>
      <c r="X71" s="11"/>
    </row>
    <row r="72" spans="2:24" x14ac:dyDescent="0.2">
      <c r="B72" t="s">
        <v>1</v>
      </c>
      <c r="C72" s="2">
        <v>52484.020486993351</v>
      </c>
      <c r="D72" s="2">
        <v>59569.537275095587</v>
      </c>
      <c r="E72" s="2">
        <v>65825.360368631576</v>
      </c>
      <c r="F72" s="2">
        <v>72737.977523495385</v>
      </c>
      <c r="G72" s="2">
        <v>80374.752233156498</v>
      </c>
      <c r="H72" s="2">
        <v>88814.275239996059</v>
      </c>
      <c r="I72" s="2">
        <v>102135.40607359345</v>
      </c>
      <c r="J72" s="2">
        <v>107495.29470398482</v>
      </c>
      <c r="K72" s="2">
        <v>112872.02420774361</v>
      </c>
      <c r="N72" t="s">
        <v>1</v>
      </c>
      <c r="O72" s="2">
        <v>48687.05</v>
      </c>
      <c r="P72" s="2">
        <v>55259.12</v>
      </c>
      <c r="Q72" s="2">
        <v>61062.58</v>
      </c>
      <c r="R72" s="2">
        <v>67475.070000000007</v>
      </c>
      <c r="S72" s="2">
        <v>74560.22</v>
      </c>
      <c r="T72" s="2">
        <v>82387.72</v>
      </c>
      <c r="U72" s="2">
        <v>94746.08</v>
      </c>
      <c r="V72" s="2">
        <v>99718.31</v>
      </c>
      <c r="W72" s="2">
        <v>104705.69</v>
      </c>
      <c r="X72" s="11"/>
    </row>
    <row r="73" spans="2:24" x14ac:dyDescent="0.2">
      <c r="X73" s="11"/>
    </row>
    <row r="74" spans="2:24" x14ac:dyDescent="0.2">
      <c r="B74" t="s">
        <v>3</v>
      </c>
      <c r="C74" s="4" cm="1">
        <f t="array" ref="C74:K75">C71:K72*L78</f>
        <v>734.77853226768912</v>
      </c>
      <c r="D74" s="4">
        <v>833.97127640155577</v>
      </c>
      <c r="E74" s="4">
        <v>921.55504516084216</v>
      </c>
      <c r="F74" s="4">
        <v>1018.3339307787177</v>
      </c>
      <c r="G74" s="4">
        <v>1125.2510221637558</v>
      </c>
      <c r="H74" s="4">
        <v>1243.3953624603801</v>
      </c>
      <c r="I74" s="4">
        <v>1429.8911941307438</v>
      </c>
      <c r="J74" s="4">
        <v>1504.9341258557872</v>
      </c>
      <c r="K74" s="4">
        <v>1580.2128298079749</v>
      </c>
      <c r="N74" t="s">
        <v>3</v>
      </c>
      <c r="O74" s="4" cm="1">
        <f t="array" ref="O74:W75">O71:W72*X78</f>
        <v>657.2777000000001</v>
      </c>
      <c r="P74" s="4">
        <v>745.99610000000007</v>
      </c>
      <c r="Q74" s="4">
        <v>824.34179999999992</v>
      </c>
      <c r="R74" s="4">
        <v>910.90890000000002</v>
      </c>
      <c r="S74" s="4">
        <v>1006.566</v>
      </c>
      <c r="T74" s="4">
        <v>1112.2322000000001</v>
      </c>
      <c r="U74" s="4">
        <v>1279.0741</v>
      </c>
      <c r="V74" s="4">
        <v>1346.1986999999999</v>
      </c>
      <c r="W74" s="4">
        <v>1413.5253</v>
      </c>
      <c r="X74" s="11"/>
    </row>
    <row r="75" spans="2:24" x14ac:dyDescent="0.2">
      <c r="B75" t="s">
        <v>3</v>
      </c>
      <c r="C75" s="4">
        <v>524.84020486993347</v>
      </c>
      <c r="D75" s="4">
        <v>595.69537275095593</v>
      </c>
      <c r="E75" s="4">
        <v>658.25360368631573</v>
      </c>
      <c r="F75" s="4">
        <v>727.37977523495385</v>
      </c>
      <c r="G75" s="4">
        <v>803.74752233156505</v>
      </c>
      <c r="H75" s="4">
        <v>888.14275239996061</v>
      </c>
      <c r="I75" s="4">
        <v>1021.3540607359345</v>
      </c>
      <c r="J75" s="4">
        <v>1074.9529470398481</v>
      </c>
      <c r="K75" s="4">
        <v>1128.7202420774361</v>
      </c>
      <c r="N75" t="s">
        <v>3</v>
      </c>
      <c r="O75" s="4">
        <v>486.87050000000005</v>
      </c>
      <c r="P75" s="4">
        <v>552.59120000000007</v>
      </c>
      <c r="Q75" s="4">
        <v>610.62580000000003</v>
      </c>
      <c r="R75" s="4">
        <v>674.75070000000005</v>
      </c>
      <c r="S75" s="4">
        <v>745.60220000000004</v>
      </c>
      <c r="T75" s="4">
        <v>823.87720000000002</v>
      </c>
      <c r="U75" s="4">
        <v>947.46080000000006</v>
      </c>
      <c r="V75" s="4">
        <v>997.18309999999997</v>
      </c>
      <c r="W75" s="4">
        <v>1047.0569</v>
      </c>
      <c r="X75" s="11"/>
    </row>
    <row r="76" spans="2:24" x14ac:dyDescent="0.2">
      <c r="X76" s="11"/>
    </row>
    <row r="77" spans="2:24" x14ac:dyDescent="0.2">
      <c r="B77">
        <v>2015</v>
      </c>
      <c r="N77">
        <v>2015</v>
      </c>
      <c r="X77" s="11"/>
    </row>
    <row r="78" spans="2:24" x14ac:dyDescent="0.2">
      <c r="B78" t="s">
        <v>0</v>
      </c>
      <c r="C78" s="1">
        <v>4</v>
      </c>
      <c r="D78" s="1">
        <v>5</v>
      </c>
      <c r="E78" s="1">
        <v>6</v>
      </c>
      <c r="F78" s="1">
        <v>7</v>
      </c>
      <c r="G78" s="1">
        <v>8</v>
      </c>
      <c r="H78" s="1">
        <v>9</v>
      </c>
      <c r="I78" s="1">
        <v>10</v>
      </c>
      <c r="J78" s="1">
        <v>11</v>
      </c>
      <c r="K78" s="1">
        <v>12</v>
      </c>
      <c r="L78" s="11">
        <v>0.01</v>
      </c>
      <c r="N78" t="s">
        <v>0</v>
      </c>
      <c r="O78" s="1">
        <v>4</v>
      </c>
      <c r="P78" s="1">
        <v>5</v>
      </c>
      <c r="Q78" s="1">
        <v>6</v>
      </c>
      <c r="R78" s="1">
        <v>7</v>
      </c>
      <c r="S78" s="1">
        <v>8</v>
      </c>
      <c r="T78" s="1">
        <v>9</v>
      </c>
      <c r="U78" s="1">
        <v>10</v>
      </c>
      <c r="V78" s="1">
        <v>11</v>
      </c>
      <c r="W78" s="1">
        <v>12</v>
      </c>
      <c r="X78" s="11">
        <v>0.01</v>
      </c>
    </row>
    <row r="79" spans="2:24" x14ac:dyDescent="0.2">
      <c r="B79" t="s">
        <v>2</v>
      </c>
      <c r="C79" s="2" cm="1">
        <f t="array" ref="C79:K80">C71:K72+C74:K75</f>
        <v>74212.631759036609</v>
      </c>
      <c r="D79" s="2">
        <v>84231.098916557137</v>
      </c>
      <c r="E79" s="2">
        <v>93077.059561245056</v>
      </c>
      <c r="F79" s="2">
        <v>102851.72700865049</v>
      </c>
      <c r="G79" s="2">
        <v>113650.35323853932</v>
      </c>
      <c r="H79" s="2">
        <v>125582.93160849839</v>
      </c>
      <c r="I79" s="2">
        <v>144419.0106072051</v>
      </c>
      <c r="J79" s="2">
        <v>151998.34671143451</v>
      </c>
      <c r="K79" s="2">
        <v>159601.49581060547</v>
      </c>
      <c r="N79" t="s">
        <v>2</v>
      </c>
      <c r="O79" s="2" cm="1">
        <f t="array" ref="O79:W80">O71:W72+O74:W75</f>
        <v>66385.04770000001</v>
      </c>
      <c r="P79" s="2">
        <v>75345.606100000005</v>
      </c>
      <c r="Q79" s="2">
        <v>83258.521799999988</v>
      </c>
      <c r="R79" s="2">
        <v>92001.798899999994</v>
      </c>
      <c r="S79" s="2">
        <v>101663.16600000001</v>
      </c>
      <c r="T79" s="2">
        <v>112335.4522</v>
      </c>
      <c r="U79" s="2">
        <v>129186.4841</v>
      </c>
      <c r="V79" s="2">
        <v>135966.0687</v>
      </c>
      <c r="W79" s="2">
        <v>142766.05530000001</v>
      </c>
      <c r="X79" s="11"/>
    </row>
    <row r="80" spans="2:24" x14ac:dyDescent="0.2">
      <c r="B80" t="s">
        <v>1</v>
      </c>
      <c r="C80" s="2">
        <v>53008.860691863287</v>
      </c>
      <c r="D80" s="2">
        <v>60165.23264784654</v>
      </c>
      <c r="E80" s="2">
        <v>66483.613972317893</v>
      </c>
      <c r="F80" s="2">
        <v>73465.357298730334</v>
      </c>
      <c r="G80" s="2">
        <v>81178.499755488068</v>
      </c>
      <c r="H80" s="2">
        <v>89702.417992396018</v>
      </c>
      <c r="I80" s="2">
        <v>103156.76013432938</v>
      </c>
      <c r="J80" s="2">
        <v>108570.24765102466</v>
      </c>
      <c r="K80" s="2">
        <v>114000.74444982105</v>
      </c>
      <c r="N80" t="s">
        <v>1</v>
      </c>
      <c r="O80" s="2">
        <v>49173.9205</v>
      </c>
      <c r="P80" s="2">
        <v>55811.711200000005</v>
      </c>
      <c r="Q80" s="2">
        <v>61673.205800000003</v>
      </c>
      <c r="R80" s="2">
        <v>68149.820700000011</v>
      </c>
      <c r="S80" s="2">
        <v>75305.822199999995</v>
      </c>
      <c r="T80" s="2">
        <v>83211.597200000004</v>
      </c>
      <c r="U80" s="2">
        <v>95693.540800000002</v>
      </c>
      <c r="V80" s="2">
        <v>100715.49309999999</v>
      </c>
      <c r="W80" s="2">
        <v>105752.7469</v>
      </c>
      <c r="X80" s="11"/>
    </row>
    <row r="81" spans="2:24" x14ac:dyDescent="0.2">
      <c r="X81" s="11"/>
    </row>
    <row r="82" spans="2:24" x14ac:dyDescent="0.2">
      <c r="B82" t="s">
        <v>3</v>
      </c>
      <c r="C82" s="4" cm="1">
        <f t="array" ref="C82:K83">C79:K80*L86</f>
        <v>742.12631759036606</v>
      </c>
      <c r="D82" s="4">
        <v>842.31098916557141</v>
      </c>
      <c r="E82" s="4">
        <v>930.77059561245062</v>
      </c>
      <c r="F82" s="4">
        <v>1028.5172700865048</v>
      </c>
      <c r="G82" s="4">
        <v>1136.5035323853933</v>
      </c>
      <c r="H82" s="4">
        <v>1255.8293160849839</v>
      </c>
      <c r="I82" s="4">
        <v>1444.1901060720511</v>
      </c>
      <c r="J82" s="4">
        <v>1519.9834671143451</v>
      </c>
      <c r="K82" s="4">
        <v>1596.0149581060548</v>
      </c>
      <c r="N82" t="s">
        <v>3</v>
      </c>
      <c r="O82" s="4" cm="1">
        <f t="array" ref="O82:W83">O79:W80*X86</f>
        <v>663.85047700000007</v>
      </c>
      <c r="P82" s="4">
        <v>753.45606100000009</v>
      </c>
      <c r="Q82" s="4">
        <v>832.58521799999994</v>
      </c>
      <c r="R82" s="4">
        <v>920.01798899999994</v>
      </c>
      <c r="S82" s="4">
        <v>1016.6316600000001</v>
      </c>
      <c r="T82" s="4">
        <v>1123.3545220000001</v>
      </c>
      <c r="U82" s="4">
        <v>1291.8648410000001</v>
      </c>
      <c r="V82" s="4">
        <v>1359.6606870000001</v>
      </c>
      <c r="W82" s="4">
        <v>1427.6605530000002</v>
      </c>
      <c r="X82" s="11"/>
    </row>
    <row r="83" spans="2:24" x14ac:dyDescent="0.2">
      <c r="B83" t="s">
        <v>3</v>
      </c>
      <c r="C83" s="4">
        <v>530.08860691863288</v>
      </c>
      <c r="D83" s="4">
        <v>601.6523264784654</v>
      </c>
      <c r="E83" s="4">
        <v>664.83613972317892</v>
      </c>
      <c r="F83" s="4">
        <v>734.65357298730339</v>
      </c>
      <c r="G83" s="4">
        <v>811.78499755488065</v>
      </c>
      <c r="H83" s="4">
        <v>897.02417992396022</v>
      </c>
      <c r="I83" s="4">
        <v>1031.5676013432937</v>
      </c>
      <c r="J83" s="4">
        <v>1085.7024765102467</v>
      </c>
      <c r="K83" s="4">
        <v>1140.0074444982106</v>
      </c>
      <c r="N83" t="s">
        <v>3</v>
      </c>
      <c r="O83" s="4">
        <v>491.73920500000003</v>
      </c>
      <c r="P83" s="4">
        <v>558.11711200000002</v>
      </c>
      <c r="Q83" s="4">
        <v>616.73205800000005</v>
      </c>
      <c r="R83" s="4">
        <v>681.49820700000009</v>
      </c>
      <c r="S83" s="4">
        <v>753.058222</v>
      </c>
      <c r="T83" s="4">
        <v>832.11597200000006</v>
      </c>
      <c r="U83" s="4">
        <v>956.93540800000005</v>
      </c>
      <c r="V83" s="4">
        <v>1007.1549309999999</v>
      </c>
      <c r="W83" s="4">
        <v>1057.5274690000001</v>
      </c>
      <c r="X83" s="11"/>
    </row>
    <row r="84" spans="2:24" x14ac:dyDescent="0.2">
      <c r="X84" s="11"/>
    </row>
    <row r="85" spans="2:24" x14ac:dyDescent="0.2">
      <c r="B85" s="3">
        <v>2016</v>
      </c>
      <c r="N85" s="3">
        <v>2016</v>
      </c>
      <c r="X85" s="11"/>
    </row>
    <row r="86" spans="2:24" x14ac:dyDescent="0.2">
      <c r="B86" s="3" t="s">
        <v>0</v>
      </c>
      <c r="C86" s="1">
        <v>4</v>
      </c>
      <c r="D86" s="1">
        <v>5</v>
      </c>
      <c r="E86" s="1">
        <v>6</v>
      </c>
      <c r="F86" s="1">
        <v>7</v>
      </c>
      <c r="G86" s="1">
        <v>8</v>
      </c>
      <c r="H86" s="1">
        <v>9</v>
      </c>
      <c r="I86" s="1">
        <v>10</v>
      </c>
      <c r="J86" s="1">
        <v>11</v>
      </c>
      <c r="K86" s="1">
        <v>12</v>
      </c>
      <c r="L86" s="11">
        <v>0.01</v>
      </c>
      <c r="N86" s="3" t="s">
        <v>0</v>
      </c>
      <c r="O86" s="1">
        <v>4</v>
      </c>
      <c r="P86" s="1">
        <v>5</v>
      </c>
      <c r="Q86" s="1">
        <v>6</v>
      </c>
      <c r="R86" s="1">
        <v>7</v>
      </c>
      <c r="S86" s="1">
        <v>8</v>
      </c>
      <c r="T86" s="1">
        <v>9</v>
      </c>
      <c r="U86" s="1">
        <v>10</v>
      </c>
      <c r="V86" s="1">
        <v>11</v>
      </c>
      <c r="W86" s="1">
        <v>12</v>
      </c>
      <c r="X86" s="11">
        <v>0.01</v>
      </c>
    </row>
    <row r="87" spans="2:24" x14ac:dyDescent="0.2">
      <c r="B87" s="3" t="s">
        <v>2</v>
      </c>
      <c r="C87" s="2" cm="1">
        <f t="array" ref="C87:K88">C79:K80+C82:K83</f>
        <v>74954.758076626982</v>
      </c>
      <c r="D87" s="2">
        <v>85073.409905722714</v>
      </c>
      <c r="E87" s="2">
        <v>94007.830156857512</v>
      </c>
      <c r="F87" s="2">
        <v>103880.24427873699</v>
      </c>
      <c r="G87" s="2">
        <v>114786.85677092471</v>
      </c>
      <c r="H87" s="2">
        <v>126838.76092458337</v>
      </c>
      <c r="I87" s="2">
        <v>145863.20071327715</v>
      </c>
      <c r="J87" s="2">
        <v>153518.33017854884</v>
      </c>
      <c r="K87" s="2">
        <v>161197.51076871154</v>
      </c>
      <c r="N87" s="3" t="s">
        <v>2</v>
      </c>
      <c r="O87" s="2" cm="1">
        <f t="array" ref="O87:W88">O79:W80+O82:W83</f>
        <v>67048.89817700001</v>
      </c>
      <c r="P87" s="2">
        <v>76099.062161000009</v>
      </c>
      <c r="Q87" s="2">
        <v>84091.107017999981</v>
      </c>
      <c r="R87" s="2">
        <v>92921.816888999994</v>
      </c>
      <c r="S87" s="2">
        <v>102679.79766000001</v>
      </c>
      <c r="T87" s="2">
        <v>113458.80672199999</v>
      </c>
      <c r="U87" s="2">
        <v>130478.348941</v>
      </c>
      <c r="V87" s="2">
        <v>137325.729387</v>
      </c>
      <c r="W87" s="2">
        <v>144193.715853</v>
      </c>
      <c r="X87" s="11"/>
    </row>
    <row r="88" spans="2:24" x14ac:dyDescent="0.2">
      <c r="B88" s="3" t="s">
        <v>1</v>
      </c>
      <c r="C88" s="2">
        <v>53538.949298781918</v>
      </c>
      <c r="D88" s="2">
        <v>60766.884974325003</v>
      </c>
      <c r="E88" s="2">
        <v>67148.450112041071</v>
      </c>
      <c r="F88" s="2">
        <v>74200.010871717634</v>
      </c>
      <c r="G88" s="2">
        <v>81990.284753042943</v>
      </c>
      <c r="H88" s="2">
        <v>90599.442172319978</v>
      </c>
      <c r="I88" s="2">
        <v>104188.32773567268</v>
      </c>
      <c r="J88" s="2">
        <v>109655.9501275349</v>
      </c>
      <c r="K88" s="2">
        <v>115140.75189431927</v>
      </c>
      <c r="N88" s="3" t="s">
        <v>1</v>
      </c>
      <c r="O88" s="2">
        <v>49665.659704999998</v>
      </c>
      <c r="P88" s="2">
        <v>56369.828312000005</v>
      </c>
      <c r="Q88" s="2">
        <v>62289.937858000005</v>
      </c>
      <c r="R88" s="2">
        <v>68831.318907000008</v>
      </c>
      <c r="S88" s="2">
        <v>76058.880422000002</v>
      </c>
      <c r="T88" s="2">
        <v>84043.713172000003</v>
      </c>
      <c r="U88" s="2">
        <v>96650.476208000007</v>
      </c>
      <c r="V88" s="2">
        <v>101722.64803099999</v>
      </c>
      <c r="W88" s="2">
        <v>106810.27436899999</v>
      </c>
      <c r="X88" s="11"/>
    </row>
    <row r="89" spans="2:24" x14ac:dyDescent="0.2">
      <c r="B89" s="3"/>
      <c r="C89" s="2"/>
      <c r="D89" s="2"/>
      <c r="E89" s="2"/>
      <c r="F89" s="2"/>
      <c r="G89" s="2"/>
      <c r="H89" s="2"/>
      <c r="I89" s="2"/>
      <c r="J89" s="2"/>
      <c r="K89" s="2"/>
      <c r="N89" s="3"/>
      <c r="O89" s="2"/>
      <c r="P89" s="2"/>
      <c r="Q89" s="2"/>
      <c r="R89" s="2"/>
      <c r="S89" s="2"/>
      <c r="T89" s="2"/>
      <c r="U89" s="2"/>
      <c r="V89" s="2"/>
      <c r="W89" s="2"/>
      <c r="X89" s="11"/>
    </row>
    <row r="90" spans="2:24" x14ac:dyDescent="0.2">
      <c r="B90" t="s">
        <v>3</v>
      </c>
      <c r="C90" s="4" cm="1">
        <f t="array" ref="C90:K91">C87:K88*L94</f>
        <v>749.54758076626979</v>
      </c>
      <c r="D90" s="4">
        <v>850.73409905722713</v>
      </c>
      <c r="E90" s="4">
        <v>940.07830156857517</v>
      </c>
      <c r="F90" s="4">
        <v>1038.80244278737</v>
      </c>
      <c r="G90" s="4">
        <v>1147.8685677092471</v>
      </c>
      <c r="H90" s="4">
        <v>1268.3876092458338</v>
      </c>
      <c r="I90" s="4">
        <v>1458.6320071327716</v>
      </c>
      <c r="J90" s="4">
        <v>1535.1833017854885</v>
      </c>
      <c r="K90" s="4">
        <v>1611.9751076871155</v>
      </c>
      <c r="N90" t="s">
        <v>3</v>
      </c>
      <c r="O90" s="4" cm="1">
        <f t="array" ref="O90:W91">O87:W88*X94</f>
        <v>670.48898177000012</v>
      </c>
      <c r="P90" s="4">
        <v>760.99062161000006</v>
      </c>
      <c r="Q90" s="4">
        <v>840.9110701799998</v>
      </c>
      <c r="R90" s="4">
        <v>929.21816889000002</v>
      </c>
      <c r="S90" s="4">
        <v>1026.7979766000001</v>
      </c>
      <c r="T90" s="4">
        <v>1134.5880672199999</v>
      </c>
      <c r="U90" s="4">
        <v>1304.7834894100001</v>
      </c>
      <c r="V90" s="4">
        <v>1373.25729387</v>
      </c>
      <c r="W90" s="4">
        <v>1441.93715853</v>
      </c>
      <c r="X90" s="11"/>
    </row>
    <row r="91" spans="2:24" x14ac:dyDescent="0.2">
      <c r="B91" t="s">
        <v>3</v>
      </c>
      <c r="C91" s="4">
        <v>535.38949298781915</v>
      </c>
      <c r="D91" s="4">
        <v>607.66884974325001</v>
      </c>
      <c r="E91" s="4">
        <v>671.48450112041075</v>
      </c>
      <c r="F91" s="4">
        <v>742.00010871717632</v>
      </c>
      <c r="G91" s="4">
        <v>819.90284753042943</v>
      </c>
      <c r="H91" s="4">
        <v>905.99442172319982</v>
      </c>
      <c r="I91" s="4">
        <v>1041.8832773567267</v>
      </c>
      <c r="J91" s="4">
        <v>1096.559501275349</v>
      </c>
      <c r="K91" s="4">
        <v>1151.4075189431928</v>
      </c>
      <c r="N91" t="s">
        <v>3</v>
      </c>
      <c r="O91" s="4">
        <v>496.65659705000002</v>
      </c>
      <c r="P91" s="4">
        <v>563.69828312000004</v>
      </c>
      <c r="Q91" s="4">
        <v>622.89937858000008</v>
      </c>
      <c r="R91" s="4">
        <v>688.31318907000013</v>
      </c>
      <c r="S91" s="4">
        <v>760.58880422000004</v>
      </c>
      <c r="T91" s="4">
        <v>840.43713172000002</v>
      </c>
      <c r="U91" s="4">
        <v>966.50476208000009</v>
      </c>
      <c r="V91" s="4">
        <v>1017.2264803099999</v>
      </c>
      <c r="W91" s="4">
        <v>1068.1027436899999</v>
      </c>
      <c r="X91" s="11"/>
    </row>
    <row r="92" spans="2:24" x14ac:dyDescent="0.2">
      <c r="X92" s="11"/>
    </row>
    <row r="93" spans="2:24" x14ac:dyDescent="0.2">
      <c r="B93">
        <v>2017</v>
      </c>
      <c r="N93">
        <v>2017</v>
      </c>
      <c r="X93" s="11"/>
    </row>
    <row r="94" spans="2:24" x14ac:dyDescent="0.2">
      <c r="B94" t="s">
        <v>0</v>
      </c>
      <c r="C94" s="1">
        <v>4</v>
      </c>
      <c r="D94" s="1">
        <v>5</v>
      </c>
      <c r="E94" s="1">
        <v>6</v>
      </c>
      <c r="F94" s="1">
        <v>7</v>
      </c>
      <c r="G94" s="1">
        <v>8</v>
      </c>
      <c r="H94" s="1">
        <v>9</v>
      </c>
      <c r="I94" s="1">
        <v>10</v>
      </c>
      <c r="J94" s="1">
        <v>11</v>
      </c>
      <c r="K94" s="1">
        <v>12</v>
      </c>
      <c r="L94" s="11">
        <v>0.01</v>
      </c>
      <c r="N94" t="s">
        <v>0</v>
      </c>
      <c r="O94" s="1">
        <v>4</v>
      </c>
      <c r="P94" s="1">
        <v>5</v>
      </c>
      <c r="Q94" s="1">
        <v>6</v>
      </c>
      <c r="R94" s="1">
        <v>7</v>
      </c>
      <c r="S94" s="1">
        <v>8</v>
      </c>
      <c r="T94" s="1">
        <v>9</v>
      </c>
      <c r="U94" s="1">
        <v>10</v>
      </c>
      <c r="V94" s="1">
        <v>11</v>
      </c>
      <c r="W94" s="1">
        <v>12</v>
      </c>
      <c r="X94" s="11">
        <v>0.01</v>
      </c>
    </row>
    <row r="95" spans="2:24" x14ac:dyDescent="0.2">
      <c r="B95" t="s">
        <v>2</v>
      </c>
      <c r="C95" s="2" cm="1">
        <f t="array" ref="C95:K96">C87:K88+C90:K91</f>
        <v>75704.305657393255</v>
      </c>
      <c r="D95" s="2">
        <v>85924.144004779941</v>
      </c>
      <c r="E95" s="2">
        <v>94947.908458426085</v>
      </c>
      <c r="F95" s="2">
        <v>104919.04672152437</v>
      </c>
      <c r="G95" s="2">
        <v>115934.72533863396</v>
      </c>
      <c r="H95" s="2">
        <v>128107.14853382921</v>
      </c>
      <c r="I95" s="2">
        <v>147321.83272040993</v>
      </c>
      <c r="J95" s="2">
        <v>155053.51348033434</v>
      </c>
      <c r="K95" s="2">
        <v>162809.48587639866</v>
      </c>
      <c r="N95" t="s">
        <v>2</v>
      </c>
      <c r="O95" s="2" cm="1">
        <f t="array" ref="O95:W96">O87:W88+O90:W91</f>
        <v>67719.387158770012</v>
      </c>
      <c r="P95" s="2">
        <v>76860.052782610015</v>
      </c>
      <c r="Q95" s="2">
        <v>84932.018088179975</v>
      </c>
      <c r="R95" s="2">
        <v>93851.035057889996</v>
      </c>
      <c r="S95" s="2">
        <v>103706.59563660002</v>
      </c>
      <c r="T95" s="2">
        <v>114593.39478921999</v>
      </c>
      <c r="U95" s="2">
        <v>131783.13243041001</v>
      </c>
      <c r="V95" s="2">
        <v>138698.98668087</v>
      </c>
      <c r="W95" s="2">
        <v>145635.65301153</v>
      </c>
      <c r="X95" s="11"/>
    </row>
    <row r="96" spans="2:24" x14ac:dyDescent="0.2">
      <c r="B96" t="s">
        <v>1</v>
      </c>
      <c r="C96" s="2">
        <v>54074.33879176974</v>
      </c>
      <c r="D96" s="2">
        <v>61374.553824068251</v>
      </c>
      <c r="E96" s="2">
        <v>67819.934613161488</v>
      </c>
      <c r="F96" s="2">
        <v>74942.010980434803</v>
      </c>
      <c r="G96" s="2">
        <v>82810.187600573379</v>
      </c>
      <c r="H96" s="2">
        <v>91505.436594043174</v>
      </c>
      <c r="I96" s="2">
        <v>105230.2110130294</v>
      </c>
      <c r="J96" s="2">
        <v>110752.50962881025</v>
      </c>
      <c r="K96" s="2">
        <v>116292.15941326246</v>
      </c>
      <c r="N96" t="s">
        <v>1</v>
      </c>
      <c r="O96" s="2">
        <v>50162.31630205</v>
      </c>
      <c r="P96" s="2">
        <v>56933.526595120005</v>
      </c>
      <c r="Q96" s="2">
        <v>62912.837236580002</v>
      </c>
      <c r="R96" s="2">
        <v>69519.63209607001</v>
      </c>
      <c r="S96" s="2">
        <v>76819.469226219997</v>
      </c>
      <c r="T96" s="2">
        <v>84884.150303720002</v>
      </c>
      <c r="U96" s="2">
        <v>97616.980970080011</v>
      </c>
      <c r="V96" s="2">
        <v>102739.87451130999</v>
      </c>
      <c r="W96" s="2">
        <v>107878.37711269</v>
      </c>
      <c r="X96" s="11"/>
    </row>
    <row r="97" spans="2:24" x14ac:dyDescent="0.2">
      <c r="X97" s="11"/>
    </row>
    <row r="98" spans="2:24" x14ac:dyDescent="0.2">
      <c r="B98" t="s">
        <v>3</v>
      </c>
      <c r="C98" s="4" cm="1">
        <f t="array" ref="C98:K99">C95:K96*L102</f>
        <v>1059.8602792035056</v>
      </c>
      <c r="D98" s="4">
        <v>1202.9380160669191</v>
      </c>
      <c r="E98" s="4">
        <v>1329.2707184179653</v>
      </c>
      <c r="F98" s="4">
        <v>1468.8666541013413</v>
      </c>
      <c r="G98" s="4">
        <v>1623.0861547408754</v>
      </c>
      <c r="H98" s="4">
        <v>1793.500079473609</v>
      </c>
      <c r="I98" s="4">
        <v>2062.505658085739</v>
      </c>
      <c r="J98" s="4">
        <v>2170.7491887246806</v>
      </c>
      <c r="K98" s="4">
        <v>2279.3328022695814</v>
      </c>
      <c r="N98" t="s">
        <v>3</v>
      </c>
      <c r="O98" s="4" cm="1">
        <f t="array" ref="O98:W99">O95:W96*X102</f>
        <v>948.07142022278015</v>
      </c>
      <c r="P98" s="4">
        <v>1076.0407389565403</v>
      </c>
      <c r="Q98" s="4">
        <v>1189.0482532345197</v>
      </c>
      <c r="R98" s="4">
        <v>1313.9144908104599</v>
      </c>
      <c r="S98" s="4">
        <v>1451.8923389124002</v>
      </c>
      <c r="T98" s="4">
        <v>1604.3075270490799</v>
      </c>
      <c r="U98" s="4">
        <v>1844.9638540257401</v>
      </c>
      <c r="V98" s="4">
        <v>1941.7858135321801</v>
      </c>
      <c r="W98" s="4">
        <v>2038.8991421614201</v>
      </c>
      <c r="X98" s="11"/>
    </row>
    <row r="99" spans="2:24" x14ac:dyDescent="0.2">
      <c r="B99" t="s">
        <v>3</v>
      </c>
      <c r="C99" s="4">
        <v>757.04074308477641</v>
      </c>
      <c r="D99" s="4">
        <v>859.24375353695552</v>
      </c>
      <c r="E99" s="4">
        <v>949.47908458426082</v>
      </c>
      <c r="F99" s="4">
        <v>1049.1881537260872</v>
      </c>
      <c r="G99" s="4">
        <v>1159.3426264080274</v>
      </c>
      <c r="H99" s="4">
        <v>1281.0761123166044</v>
      </c>
      <c r="I99" s="4">
        <v>1473.2229541824117</v>
      </c>
      <c r="J99" s="4">
        <v>1550.5351348033435</v>
      </c>
      <c r="K99" s="4">
        <v>1628.0902317856744</v>
      </c>
      <c r="N99" t="s">
        <v>3</v>
      </c>
      <c r="O99" s="4">
        <v>702.27242822870005</v>
      </c>
      <c r="P99" s="4">
        <v>797.06937233168014</v>
      </c>
      <c r="Q99" s="4">
        <v>880.77972131212005</v>
      </c>
      <c r="R99" s="4">
        <v>973.27484934498011</v>
      </c>
      <c r="S99" s="4">
        <v>1075.4725691670799</v>
      </c>
      <c r="T99" s="4">
        <v>1188.37810425208</v>
      </c>
      <c r="U99" s="4">
        <v>1366.6377335811201</v>
      </c>
      <c r="V99" s="4">
        <v>1438.3582431583397</v>
      </c>
      <c r="W99" s="4">
        <v>1510.29727957766</v>
      </c>
      <c r="X99" s="11"/>
    </row>
    <row r="100" spans="2:24" x14ac:dyDescent="0.2">
      <c r="X100" s="11"/>
    </row>
    <row r="101" spans="2:24" x14ac:dyDescent="0.2">
      <c r="B101">
        <v>2018</v>
      </c>
      <c r="N101">
        <v>2018</v>
      </c>
      <c r="X101" s="11"/>
    </row>
    <row r="102" spans="2:24" x14ac:dyDescent="0.2">
      <c r="B102" t="s">
        <v>0</v>
      </c>
      <c r="C102" s="1">
        <v>4</v>
      </c>
      <c r="D102" s="1">
        <v>5</v>
      </c>
      <c r="E102" s="1">
        <v>6</v>
      </c>
      <c r="F102" s="1">
        <v>7</v>
      </c>
      <c r="G102" s="1">
        <v>8</v>
      </c>
      <c r="H102" s="1">
        <v>9</v>
      </c>
      <c r="I102" s="1">
        <v>10</v>
      </c>
      <c r="J102" s="1">
        <v>11</v>
      </c>
      <c r="K102" s="1">
        <v>12</v>
      </c>
      <c r="L102" s="11">
        <v>1.4E-2</v>
      </c>
      <c r="N102" t="s">
        <v>0</v>
      </c>
      <c r="O102" s="1">
        <v>4</v>
      </c>
      <c r="P102" s="1">
        <v>5</v>
      </c>
      <c r="Q102" s="1">
        <v>6</v>
      </c>
      <c r="R102" s="1">
        <v>7</v>
      </c>
      <c r="S102" s="1">
        <v>8</v>
      </c>
      <c r="T102" s="1">
        <v>9</v>
      </c>
      <c r="U102" s="1">
        <v>10</v>
      </c>
      <c r="V102" s="1">
        <v>11</v>
      </c>
      <c r="W102" s="1">
        <v>12</v>
      </c>
      <c r="X102" s="11">
        <v>1.4E-2</v>
      </c>
    </row>
    <row r="103" spans="2:24" x14ac:dyDescent="0.2">
      <c r="B103" t="s">
        <v>2</v>
      </c>
      <c r="C103" s="2" cm="1">
        <f t="array" ref="C103:K104">C95:K96+C98:K99</f>
        <v>76764.165936596764</v>
      </c>
      <c r="D103" s="2">
        <v>87127.082020846865</v>
      </c>
      <c r="E103" s="2">
        <v>96277.179176844045</v>
      </c>
      <c r="F103" s="2">
        <v>106387.91337562571</v>
      </c>
      <c r="G103" s="2">
        <v>117557.81149337483</v>
      </c>
      <c r="H103" s="2">
        <v>129900.64861330282</v>
      </c>
      <c r="I103" s="2">
        <v>149384.33837849568</v>
      </c>
      <c r="J103" s="2">
        <v>157224.26266905901</v>
      </c>
      <c r="K103" s="2">
        <v>165088.81867866823</v>
      </c>
      <c r="N103" t="s">
        <v>2</v>
      </c>
      <c r="O103" s="2" cm="1">
        <f t="array" ref="O103:W104">O95:W96+O98:W99</f>
        <v>68667.458578992795</v>
      </c>
      <c r="P103" s="2">
        <v>77936.093521566552</v>
      </c>
      <c r="Q103" s="2">
        <v>86121.066341414495</v>
      </c>
      <c r="R103" s="2">
        <v>95164.949548700461</v>
      </c>
      <c r="S103" s="2">
        <v>105158.48797551241</v>
      </c>
      <c r="T103" s="2">
        <v>116197.70231626907</v>
      </c>
      <c r="U103" s="2">
        <v>133628.09628443574</v>
      </c>
      <c r="V103" s="2">
        <v>140640.77249440219</v>
      </c>
      <c r="W103" s="2">
        <v>147674.55215369142</v>
      </c>
      <c r="X103" s="11"/>
    </row>
    <row r="104" spans="2:24" x14ac:dyDescent="0.2">
      <c r="B104" t="s">
        <v>1</v>
      </c>
      <c r="C104" s="2">
        <v>54831.379534854517</v>
      </c>
      <c r="D104" s="2">
        <v>62233.797577605204</v>
      </c>
      <c r="E104" s="2">
        <v>68769.413697745753</v>
      </c>
      <c r="F104" s="2">
        <v>75991.199134160895</v>
      </c>
      <c r="G104" s="2">
        <v>83969.530226981413</v>
      </c>
      <c r="H104" s="2">
        <v>92786.512706359776</v>
      </c>
      <c r="I104" s="2">
        <v>106703.43396721181</v>
      </c>
      <c r="J104" s="2">
        <v>112303.04476361359</v>
      </c>
      <c r="K104" s="2">
        <v>117920.24964504814</v>
      </c>
      <c r="N104" t="s">
        <v>1</v>
      </c>
      <c r="O104" s="2">
        <v>50864.588730278701</v>
      </c>
      <c r="P104" s="2">
        <v>57730.595967451685</v>
      </c>
      <c r="Q104" s="2">
        <v>63793.616957892125</v>
      </c>
      <c r="R104" s="2">
        <v>70492.906945414987</v>
      </c>
      <c r="S104" s="2">
        <v>77894.941795387072</v>
      </c>
      <c r="T104" s="2">
        <v>86072.528407972088</v>
      </c>
      <c r="U104" s="2">
        <v>98983.618703661137</v>
      </c>
      <c r="V104" s="2">
        <v>104178.23275446832</v>
      </c>
      <c r="W104" s="2">
        <v>109388.67439226765</v>
      </c>
      <c r="X104" s="11"/>
    </row>
    <row r="105" spans="2:24" x14ac:dyDescent="0.2">
      <c r="X105" s="11"/>
    </row>
    <row r="106" spans="2:24" x14ac:dyDescent="0.2">
      <c r="B106" t="s">
        <v>3</v>
      </c>
      <c r="C106" s="4" cm="1">
        <f t="array" ref="C106:K107">C103:K104*L110</f>
        <v>1074.6983231123547</v>
      </c>
      <c r="D106" s="4">
        <v>1219.7791482918562</v>
      </c>
      <c r="E106" s="4">
        <v>1347.8805084758167</v>
      </c>
      <c r="F106" s="4">
        <v>1489.4307872587599</v>
      </c>
      <c r="G106" s="4">
        <v>1645.8093609072475</v>
      </c>
      <c r="H106" s="4">
        <v>1818.6090805862395</v>
      </c>
      <c r="I106" s="4">
        <v>2091.3807372989395</v>
      </c>
      <c r="J106" s="4">
        <v>2201.1396773668262</v>
      </c>
      <c r="K106" s="4">
        <v>2311.2434615013553</v>
      </c>
      <c r="N106" t="s">
        <v>3</v>
      </c>
      <c r="O106" s="4" cm="1">
        <f t="array" ref="O106:W107">O103:W104*X110</f>
        <v>961.34442010589919</v>
      </c>
      <c r="P106" s="4">
        <v>1091.1053093019318</v>
      </c>
      <c r="Q106" s="4">
        <v>1205.6949287798029</v>
      </c>
      <c r="R106" s="4">
        <v>1332.3092936818064</v>
      </c>
      <c r="S106" s="4">
        <v>1472.2188316571737</v>
      </c>
      <c r="T106" s="4">
        <v>1626.7678324277672</v>
      </c>
      <c r="U106" s="4">
        <v>1870.7933479821004</v>
      </c>
      <c r="V106" s="4">
        <v>1968.9708149216308</v>
      </c>
      <c r="W106" s="4">
        <v>2067.44373015168</v>
      </c>
      <c r="X106" s="11"/>
    </row>
    <row r="107" spans="2:24" x14ac:dyDescent="0.2">
      <c r="B107" t="s">
        <v>3</v>
      </c>
      <c r="C107" s="4">
        <v>767.63931348796325</v>
      </c>
      <c r="D107" s="4">
        <v>871.27316608647288</v>
      </c>
      <c r="E107" s="4">
        <v>962.77179176844061</v>
      </c>
      <c r="F107" s="4">
        <v>1063.8767878782526</v>
      </c>
      <c r="G107" s="4">
        <v>1175.5734231777399</v>
      </c>
      <c r="H107" s="4">
        <v>1299.0111778890368</v>
      </c>
      <c r="I107" s="4">
        <v>1493.8480755409653</v>
      </c>
      <c r="J107" s="4">
        <v>1572.2426266905904</v>
      </c>
      <c r="K107" s="4">
        <v>1650.8834950306741</v>
      </c>
      <c r="N107" t="s">
        <v>3</v>
      </c>
      <c r="O107" s="4">
        <v>712.10424222390179</v>
      </c>
      <c r="P107" s="4">
        <v>808.22834354432359</v>
      </c>
      <c r="Q107" s="4">
        <v>893.11063741048974</v>
      </c>
      <c r="R107" s="4">
        <v>986.90069723580984</v>
      </c>
      <c r="S107" s="4">
        <v>1090.5291851354191</v>
      </c>
      <c r="T107" s="4">
        <v>1205.0153977116092</v>
      </c>
      <c r="U107" s="4">
        <v>1385.7706618512559</v>
      </c>
      <c r="V107" s="4">
        <v>1458.4952585625565</v>
      </c>
      <c r="W107" s="4">
        <v>1531.4414414917471</v>
      </c>
      <c r="X107" s="11"/>
    </row>
    <row r="108" spans="2:24" x14ac:dyDescent="0.2">
      <c r="X108" s="11"/>
    </row>
    <row r="109" spans="2:24" x14ac:dyDescent="0.2">
      <c r="B109" s="3">
        <v>2019</v>
      </c>
      <c r="N109" s="3">
        <v>2019</v>
      </c>
      <c r="X109" s="11"/>
    </row>
    <row r="110" spans="2:24" x14ac:dyDescent="0.2">
      <c r="B110" s="3" t="s">
        <v>0</v>
      </c>
      <c r="C110" s="1">
        <v>4</v>
      </c>
      <c r="D110" s="1">
        <v>5</v>
      </c>
      <c r="E110" s="1">
        <v>6</v>
      </c>
      <c r="F110" s="1">
        <v>7</v>
      </c>
      <c r="G110" s="1">
        <v>8</v>
      </c>
      <c r="H110" s="1">
        <v>9</v>
      </c>
      <c r="I110" s="1">
        <v>10</v>
      </c>
      <c r="J110" s="1">
        <v>11</v>
      </c>
      <c r="K110" s="1">
        <v>12</v>
      </c>
      <c r="L110" s="11">
        <v>1.4E-2</v>
      </c>
      <c r="N110" s="3" t="s">
        <v>0</v>
      </c>
      <c r="O110" s="1">
        <v>4</v>
      </c>
      <c r="P110" s="1">
        <v>5</v>
      </c>
      <c r="Q110" s="1">
        <v>6</v>
      </c>
      <c r="R110" s="1">
        <v>7</v>
      </c>
      <c r="S110" s="1">
        <v>8</v>
      </c>
      <c r="T110" s="1">
        <v>9</v>
      </c>
      <c r="U110" s="1">
        <v>10</v>
      </c>
      <c r="V110" s="1">
        <v>11</v>
      </c>
      <c r="W110" s="1">
        <v>12</v>
      </c>
      <c r="X110" s="11">
        <v>1.4E-2</v>
      </c>
    </row>
    <row r="111" spans="2:24" x14ac:dyDescent="0.2">
      <c r="B111" s="3" t="s">
        <v>2</v>
      </c>
      <c r="C111" s="2" cm="1">
        <f t="array" ref="C111:K112">C103:K104+C106:K107</f>
        <v>77838.864259709124</v>
      </c>
      <c r="D111" s="2">
        <v>88346.86116913872</v>
      </c>
      <c r="E111" s="2">
        <v>97625.059685319866</v>
      </c>
      <c r="F111" s="2">
        <v>107877.34416288447</v>
      </c>
      <c r="G111" s="2">
        <v>119203.62085428208</v>
      </c>
      <c r="H111" s="2">
        <v>131719.25769388906</v>
      </c>
      <c r="I111" s="2">
        <v>151475.71911579464</v>
      </c>
      <c r="J111" s="2">
        <v>159425.40234642584</v>
      </c>
      <c r="K111" s="2">
        <v>167400.06214016958</v>
      </c>
      <c r="N111" s="3" t="s">
        <v>2</v>
      </c>
      <c r="O111" s="2" cm="1">
        <f t="array" ref="O111:W112">O103:W104+O106:W107</f>
        <v>69628.802999098698</v>
      </c>
      <c r="P111" s="2">
        <v>79027.198830868481</v>
      </c>
      <c r="Q111" s="2">
        <v>87326.7612701943</v>
      </c>
      <c r="R111" s="2">
        <v>96497.25884238226</v>
      </c>
      <c r="S111" s="2">
        <v>106630.70680716958</v>
      </c>
      <c r="T111" s="2">
        <v>117824.47014869684</v>
      </c>
      <c r="U111" s="2">
        <v>135498.88963241785</v>
      </c>
      <c r="V111" s="2">
        <v>142609.74330932382</v>
      </c>
      <c r="W111" s="2">
        <v>149741.9958838431</v>
      </c>
      <c r="X111" s="11"/>
    </row>
    <row r="112" spans="2:24" x14ac:dyDescent="0.2">
      <c r="B112" s="3" t="s">
        <v>1</v>
      </c>
      <c r="C112" s="2">
        <v>55599.018848342479</v>
      </c>
      <c r="D112" s="2">
        <v>63105.070743691678</v>
      </c>
      <c r="E112" s="2">
        <v>69732.185489514188</v>
      </c>
      <c r="F112" s="2">
        <v>77055.075922039148</v>
      </c>
      <c r="G112" s="2">
        <v>85145.103650159159</v>
      </c>
      <c r="H112" s="2">
        <v>94085.523884248818</v>
      </c>
      <c r="I112" s="2">
        <v>108197.28204275278</v>
      </c>
      <c r="J112" s="2">
        <v>113875.28739030419</v>
      </c>
      <c r="K112" s="2">
        <v>119571.13314007882</v>
      </c>
      <c r="N112" s="3" t="s">
        <v>1</v>
      </c>
      <c r="O112" s="2">
        <v>51576.692972502606</v>
      </c>
      <c r="P112" s="2">
        <v>58538.824310996009</v>
      </c>
      <c r="Q112" s="2">
        <v>64686.727595302618</v>
      </c>
      <c r="R112" s="2">
        <v>71479.807642650791</v>
      </c>
      <c r="S112" s="2">
        <v>78985.470980522485</v>
      </c>
      <c r="T112" s="2">
        <v>87277.543805683701</v>
      </c>
      <c r="U112" s="2">
        <v>100369.3893655124</v>
      </c>
      <c r="V112" s="2">
        <v>105636.72801303088</v>
      </c>
      <c r="W112" s="2">
        <v>110920.1158337594</v>
      </c>
      <c r="X112" s="11"/>
    </row>
    <row r="113" spans="2:24" x14ac:dyDescent="0.2">
      <c r="B113" s="3"/>
      <c r="C113" s="2"/>
      <c r="D113" s="2"/>
      <c r="E113" s="2"/>
      <c r="F113" s="2"/>
      <c r="G113" s="2"/>
      <c r="H113" s="2"/>
      <c r="I113" s="2"/>
      <c r="J113" s="2"/>
      <c r="K113" s="2"/>
      <c r="N113" s="3"/>
      <c r="O113" s="2"/>
      <c r="P113" s="2"/>
      <c r="Q113" s="2"/>
      <c r="R113" s="2"/>
      <c r="S113" s="2"/>
      <c r="T113" s="2"/>
      <c r="U113" s="2"/>
      <c r="V113" s="2"/>
      <c r="W113" s="2"/>
      <c r="X113" s="11"/>
    </row>
    <row r="114" spans="2:24" x14ac:dyDescent="0.2">
      <c r="B114" t="s">
        <v>3</v>
      </c>
      <c r="C114" s="4" cm="1">
        <f t="array" ref="C114:K115">C111:K112*L118</f>
        <v>2023.8104707524371</v>
      </c>
      <c r="D114" s="4">
        <v>2297.0183903976067</v>
      </c>
      <c r="E114" s="4">
        <v>2538.2515518183163</v>
      </c>
      <c r="F114" s="4">
        <v>2804.810948234996</v>
      </c>
      <c r="G114" s="4">
        <v>3099.294142211334</v>
      </c>
      <c r="H114" s="4">
        <v>3424.7007000411154</v>
      </c>
      <c r="I114" s="4">
        <v>3938.3686970106605</v>
      </c>
      <c r="J114" s="4">
        <v>4145.0604610070714</v>
      </c>
      <c r="K114" s="4">
        <v>4352.4016156444086</v>
      </c>
      <c r="N114" t="s">
        <v>3</v>
      </c>
      <c r="O114" s="4" cm="1">
        <f t="array" ref="O114:W115">O111:W112*X118</f>
        <v>1810.348877976566</v>
      </c>
      <c r="P114" s="4">
        <v>2054.7071696025805</v>
      </c>
      <c r="Q114" s="4">
        <v>2270.4957930250516</v>
      </c>
      <c r="R114" s="4">
        <v>2508.9287299019388</v>
      </c>
      <c r="S114" s="4">
        <v>2772.3983769864089</v>
      </c>
      <c r="T114" s="4">
        <v>3063.4362238661179</v>
      </c>
      <c r="U114" s="4">
        <v>3522.9711304428638</v>
      </c>
      <c r="V114" s="4">
        <v>3707.8533260424192</v>
      </c>
      <c r="W114" s="4">
        <v>3893.2918929799207</v>
      </c>
      <c r="X114" s="11"/>
    </row>
    <row r="115" spans="2:24" x14ac:dyDescent="0.2">
      <c r="B115" t="s">
        <v>3</v>
      </c>
      <c r="C115" s="4">
        <v>1445.5744900569043</v>
      </c>
      <c r="D115" s="4">
        <v>1640.7318393359835</v>
      </c>
      <c r="E115" s="4">
        <v>1813.0368227273689</v>
      </c>
      <c r="F115" s="4">
        <v>2003.4319739730179</v>
      </c>
      <c r="G115" s="4">
        <v>2213.772694904138</v>
      </c>
      <c r="H115" s="4">
        <v>2446.223620990469</v>
      </c>
      <c r="I115" s="4">
        <v>2813.1293331115721</v>
      </c>
      <c r="J115" s="4">
        <v>2960.7574721479086</v>
      </c>
      <c r="K115" s="4">
        <v>3108.8494616420489</v>
      </c>
      <c r="N115" t="s">
        <v>3</v>
      </c>
      <c r="O115" s="4">
        <v>1340.9940172850677</v>
      </c>
      <c r="P115" s="4">
        <v>1522.0094320858962</v>
      </c>
      <c r="Q115" s="4">
        <v>1681.854917477868</v>
      </c>
      <c r="R115" s="4">
        <v>1858.4749987089206</v>
      </c>
      <c r="S115" s="4">
        <v>2053.6222454935846</v>
      </c>
      <c r="T115" s="4">
        <v>2269.216138947776</v>
      </c>
      <c r="U115" s="4">
        <v>2609.6041235033222</v>
      </c>
      <c r="V115" s="4">
        <v>2746.5549283388027</v>
      </c>
      <c r="W115" s="4">
        <v>2883.9230116777439</v>
      </c>
      <c r="X115" s="11"/>
    </row>
    <row r="116" spans="2:24" x14ac:dyDescent="0.2">
      <c r="X116" s="11"/>
    </row>
    <row r="117" spans="2:24" x14ac:dyDescent="0.2">
      <c r="B117">
        <v>2020</v>
      </c>
      <c r="N117">
        <v>2020</v>
      </c>
      <c r="X117" s="11"/>
    </row>
    <row r="118" spans="2:24" x14ac:dyDescent="0.2">
      <c r="B118" t="s">
        <v>0</v>
      </c>
      <c r="C118" s="1">
        <v>4</v>
      </c>
      <c r="D118" s="1">
        <v>5</v>
      </c>
      <c r="E118" s="1">
        <v>6</v>
      </c>
      <c r="F118" s="1">
        <v>7</v>
      </c>
      <c r="G118" s="1">
        <v>8</v>
      </c>
      <c r="H118" s="1">
        <v>9</v>
      </c>
      <c r="I118" s="1">
        <v>10</v>
      </c>
      <c r="J118" s="1">
        <v>11</v>
      </c>
      <c r="K118" s="1">
        <v>12</v>
      </c>
      <c r="L118" s="11">
        <v>2.5999999999999999E-2</v>
      </c>
      <c r="N118" t="s">
        <v>0</v>
      </c>
      <c r="O118" s="1">
        <v>4</v>
      </c>
      <c r="P118" s="1">
        <v>5</v>
      </c>
      <c r="Q118" s="1">
        <v>6</v>
      </c>
      <c r="R118" s="1">
        <v>7</v>
      </c>
      <c r="S118" s="1">
        <v>8</v>
      </c>
      <c r="T118" s="1">
        <v>9</v>
      </c>
      <c r="U118" s="1">
        <v>10</v>
      </c>
      <c r="V118" s="1">
        <v>11</v>
      </c>
      <c r="W118" s="1">
        <v>12</v>
      </c>
      <c r="X118" s="11">
        <v>2.5999999999999999E-2</v>
      </c>
    </row>
    <row r="119" spans="2:24" x14ac:dyDescent="0.2">
      <c r="B119" t="s">
        <v>2</v>
      </c>
      <c r="C119" s="2" cm="1">
        <f t="array" ref="C119:K120">C111:K112+C114:K115</f>
        <v>79862.674730461556</v>
      </c>
      <c r="D119" s="2">
        <v>90643.879559536319</v>
      </c>
      <c r="E119" s="2">
        <v>100163.31123713819</v>
      </c>
      <c r="F119" s="2">
        <v>110682.15511111947</v>
      </c>
      <c r="G119" s="2">
        <v>122302.91499649342</v>
      </c>
      <c r="H119" s="2">
        <v>135143.95839393017</v>
      </c>
      <c r="I119" s="2">
        <v>155414.08781280529</v>
      </c>
      <c r="J119" s="2">
        <v>163570.46280743289</v>
      </c>
      <c r="K119" s="2">
        <v>171752.46375581398</v>
      </c>
      <c r="N119" t="s">
        <v>2</v>
      </c>
      <c r="O119" s="2" cm="1">
        <f t="array" ref="O119:W120">O111:W112+O114:W115</f>
        <v>71439.151877075259</v>
      </c>
      <c r="P119" s="2">
        <v>81081.906000471063</v>
      </c>
      <c r="Q119" s="2">
        <v>89597.257063219353</v>
      </c>
      <c r="R119" s="2">
        <v>99006.187572284194</v>
      </c>
      <c r="S119" s="2">
        <v>109403.105184156</v>
      </c>
      <c r="T119" s="2">
        <v>120887.90637256295</v>
      </c>
      <c r="U119" s="2">
        <v>139021.86076286071</v>
      </c>
      <c r="V119" s="2">
        <v>146317.59663536624</v>
      </c>
      <c r="W119" s="2">
        <v>153635.28777682304</v>
      </c>
      <c r="X119" s="11"/>
    </row>
    <row r="120" spans="2:24" x14ac:dyDescent="0.2">
      <c r="B120" t="s">
        <v>1</v>
      </c>
      <c r="C120" s="2">
        <v>57044.593338399383</v>
      </c>
      <c r="D120" s="2">
        <v>64745.80258302766</v>
      </c>
      <c r="E120" s="2">
        <v>71545.22231224156</v>
      </c>
      <c r="F120" s="2">
        <v>79058.507896012161</v>
      </c>
      <c r="G120" s="2">
        <v>87358.876345063298</v>
      </c>
      <c r="H120" s="2">
        <v>96531.747505239284</v>
      </c>
      <c r="I120" s="2">
        <v>111010.41137586435</v>
      </c>
      <c r="J120" s="2">
        <v>116836.04486245209</v>
      </c>
      <c r="K120" s="2">
        <v>122679.98260172087</v>
      </c>
      <c r="N120" t="s">
        <v>1</v>
      </c>
      <c r="O120" s="2">
        <v>52917.686989787675</v>
      </c>
      <c r="P120" s="2">
        <v>60060.833743081908</v>
      </c>
      <c r="Q120" s="2">
        <v>66368.582512780486</v>
      </c>
      <c r="R120" s="2">
        <v>73338.282641359707</v>
      </c>
      <c r="S120" s="2">
        <v>81039.093226016063</v>
      </c>
      <c r="T120" s="2">
        <v>89546.759944631471</v>
      </c>
      <c r="U120" s="2">
        <v>102978.99348901572</v>
      </c>
      <c r="V120" s="2">
        <v>108383.28294136969</v>
      </c>
      <c r="W120" s="2">
        <v>113804.03884543714</v>
      </c>
      <c r="X120" s="11"/>
    </row>
    <row r="121" spans="2:24" x14ac:dyDescent="0.2">
      <c r="X121" s="11"/>
    </row>
    <row r="122" spans="2:24" x14ac:dyDescent="0.2">
      <c r="B122" t="s">
        <v>3</v>
      </c>
      <c r="C122" s="4" cm="1">
        <f t="array" ref="C122:K123">C119:K120*L126</f>
        <v>798.62674730461561</v>
      </c>
      <c r="D122" s="4">
        <v>906.43879559536322</v>
      </c>
      <c r="E122" s="4">
        <v>1001.6331123713819</v>
      </c>
      <c r="F122" s="4">
        <v>1106.8215511111948</v>
      </c>
      <c r="G122" s="4">
        <v>1223.0291499649343</v>
      </c>
      <c r="H122" s="4">
        <v>1351.4395839393017</v>
      </c>
      <c r="I122" s="4">
        <v>1554.1408781280529</v>
      </c>
      <c r="J122" s="4">
        <v>1635.7046280743289</v>
      </c>
      <c r="K122" s="4">
        <v>1717.5246375581398</v>
      </c>
      <c r="N122" t="s">
        <v>3</v>
      </c>
      <c r="O122" s="4" cm="1">
        <f t="array" ref="O122:W123">O119:W120*X126</f>
        <v>714.39151877075255</v>
      </c>
      <c r="P122" s="4">
        <v>810.81906000471065</v>
      </c>
      <c r="Q122" s="4">
        <v>895.97257063219354</v>
      </c>
      <c r="R122" s="4">
        <v>990.06187572284193</v>
      </c>
      <c r="S122" s="4">
        <v>1094.0310518415599</v>
      </c>
      <c r="T122" s="4">
        <v>1208.8790637256295</v>
      </c>
      <c r="U122" s="4">
        <v>1390.2186076286071</v>
      </c>
      <c r="V122" s="4">
        <v>1463.1759663536625</v>
      </c>
      <c r="W122" s="4">
        <v>1536.3528777682304</v>
      </c>
      <c r="X122" s="11"/>
    </row>
    <row r="123" spans="2:24" x14ac:dyDescent="0.2">
      <c r="B123" t="s">
        <v>3</v>
      </c>
      <c r="C123" s="4">
        <v>570.44593338399386</v>
      </c>
      <c r="D123" s="4">
        <v>647.4580258302766</v>
      </c>
      <c r="E123" s="4">
        <v>715.4522231224156</v>
      </c>
      <c r="F123" s="4">
        <v>790.58507896012168</v>
      </c>
      <c r="G123" s="4">
        <v>873.588763450633</v>
      </c>
      <c r="H123" s="4">
        <v>965.31747505239287</v>
      </c>
      <c r="I123" s="4">
        <v>1110.1041137586435</v>
      </c>
      <c r="J123" s="4">
        <v>1168.360448624521</v>
      </c>
      <c r="K123" s="4">
        <v>1226.7998260172087</v>
      </c>
      <c r="N123" t="s">
        <v>3</v>
      </c>
      <c r="O123" s="4">
        <v>529.17686989787671</v>
      </c>
      <c r="P123" s="4">
        <v>600.60833743081912</v>
      </c>
      <c r="Q123" s="4">
        <v>663.68582512780483</v>
      </c>
      <c r="R123" s="4">
        <v>733.38282641359706</v>
      </c>
      <c r="S123" s="4">
        <v>810.39093226016064</v>
      </c>
      <c r="T123" s="4">
        <v>895.46759944631469</v>
      </c>
      <c r="U123" s="4">
        <v>1029.7899348901572</v>
      </c>
      <c r="V123" s="4">
        <v>1083.8328294136968</v>
      </c>
      <c r="W123" s="4">
        <v>1138.0403884543714</v>
      </c>
      <c r="X123" s="11"/>
    </row>
    <row r="124" spans="2:24" x14ac:dyDescent="0.2">
      <c r="X124" s="11"/>
    </row>
    <row r="125" spans="2:24" x14ac:dyDescent="0.2">
      <c r="B125">
        <v>2021</v>
      </c>
      <c r="N125">
        <v>2021</v>
      </c>
      <c r="X125" s="11"/>
    </row>
    <row r="126" spans="2:24" x14ac:dyDescent="0.2">
      <c r="B126" t="s">
        <v>0</v>
      </c>
      <c r="C126" s="1">
        <v>4</v>
      </c>
      <c r="D126" s="1">
        <v>5</v>
      </c>
      <c r="E126" s="1">
        <v>6</v>
      </c>
      <c r="F126" s="1">
        <v>7</v>
      </c>
      <c r="G126" s="1">
        <v>8</v>
      </c>
      <c r="H126" s="1">
        <v>9</v>
      </c>
      <c r="I126" s="1">
        <v>10</v>
      </c>
      <c r="J126" s="1">
        <v>11</v>
      </c>
      <c r="K126" s="1">
        <v>12</v>
      </c>
      <c r="L126" s="11">
        <v>0.01</v>
      </c>
      <c r="N126" t="s">
        <v>0</v>
      </c>
      <c r="O126" s="1">
        <v>4</v>
      </c>
      <c r="P126" s="1">
        <v>5</v>
      </c>
      <c r="Q126" s="1">
        <v>6</v>
      </c>
      <c r="R126" s="1">
        <v>7</v>
      </c>
      <c r="S126" s="1">
        <v>8</v>
      </c>
      <c r="T126" s="1">
        <v>9</v>
      </c>
      <c r="U126" s="1">
        <v>10</v>
      </c>
      <c r="V126" s="1">
        <v>11</v>
      </c>
      <c r="W126" s="1">
        <v>12</v>
      </c>
      <c r="X126" s="11">
        <v>0.01</v>
      </c>
    </row>
    <row r="127" spans="2:24" x14ac:dyDescent="0.2">
      <c r="B127" t="s">
        <v>2</v>
      </c>
      <c r="C127" s="2" cm="1">
        <f t="array" ref="C127:K128">C119:K120+C122:K123</f>
        <v>80661.301477766174</v>
      </c>
      <c r="D127" s="2">
        <v>91550.318355131676</v>
      </c>
      <c r="E127" s="2">
        <v>101164.94434950956</v>
      </c>
      <c r="F127" s="2">
        <v>111788.97666223066</v>
      </c>
      <c r="G127" s="2">
        <v>123525.94414645835</v>
      </c>
      <c r="H127" s="2">
        <v>136495.39797786946</v>
      </c>
      <c r="I127" s="2">
        <v>156968.22869093335</v>
      </c>
      <c r="J127" s="2">
        <v>165206.16743550723</v>
      </c>
      <c r="K127" s="2">
        <v>173469.98839337213</v>
      </c>
      <c r="N127" t="s">
        <v>2</v>
      </c>
      <c r="O127" s="2" cm="1">
        <f t="array" ref="O127:W128">O119:W120+O122:W123</f>
        <v>72153.543395846005</v>
      </c>
      <c r="P127" s="2">
        <v>81892.725060475772</v>
      </c>
      <c r="Q127" s="2">
        <v>90493.229633851544</v>
      </c>
      <c r="R127" s="2">
        <v>99996.249448007031</v>
      </c>
      <c r="S127" s="2">
        <v>110497.13623599756</v>
      </c>
      <c r="T127" s="2">
        <v>122096.78543628858</v>
      </c>
      <c r="U127" s="2">
        <v>140412.07937048931</v>
      </c>
      <c r="V127" s="2">
        <v>147780.77260171989</v>
      </c>
      <c r="W127" s="2">
        <v>155171.64065459126</v>
      </c>
      <c r="X127" s="11"/>
    </row>
    <row r="128" spans="2:24" x14ac:dyDescent="0.2">
      <c r="B128" t="s">
        <v>1</v>
      </c>
      <c r="C128" s="2">
        <v>57615.039271783375</v>
      </c>
      <c r="D128" s="2">
        <v>65393.260608857934</v>
      </c>
      <c r="E128" s="2">
        <v>72260.674535363971</v>
      </c>
      <c r="F128" s="2">
        <v>79849.092974972285</v>
      </c>
      <c r="G128" s="2">
        <v>88232.465108513934</v>
      </c>
      <c r="H128" s="2">
        <v>97497.064980291674</v>
      </c>
      <c r="I128" s="2">
        <v>112120.51548962299</v>
      </c>
      <c r="J128" s="2">
        <v>118004.40531107661</v>
      </c>
      <c r="K128" s="2">
        <v>123906.78242773807</v>
      </c>
      <c r="N128" t="s">
        <v>1</v>
      </c>
      <c r="O128" s="2">
        <v>53446.863859685553</v>
      </c>
      <c r="P128" s="2">
        <v>60661.44208051273</v>
      </c>
      <c r="Q128" s="2">
        <v>67032.268337908288</v>
      </c>
      <c r="R128" s="2">
        <v>74071.665467773302</v>
      </c>
      <c r="S128" s="2">
        <v>81849.484158276216</v>
      </c>
      <c r="T128" s="2">
        <v>90442.227544077788</v>
      </c>
      <c r="U128" s="2">
        <v>104008.78342390587</v>
      </c>
      <c r="V128" s="2">
        <v>109467.11577078339</v>
      </c>
      <c r="W128" s="2">
        <v>114942.07923389152</v>
      </c>
      <c r="X128" s="11"/>
    </row>
    <row r="129" spans="2:24" x14ac:dyDescent="0.2">
      <c r="X129" s="11"/>
    </row>
    <row r="130" spans="2:24" x14ac:dyDescent="0.2">
      <c r="B130" t="s">
        <v>3</v>
      </c>
      <c r="C130" s="4" cm="1">
        <f t="array" ref="C130:K131">C127:K128*L134</f>
        <v>1774.5486325108557</v>
      </c>
      <c r="D130" s="4">
        <v>2014.1070038128967</v>
      </c>
      <c r="E130" s="4">
        <v>2225.6287756892102</v>
      </c>
      <c r="F130" s="4">
        <v>2459.3574865690744</v>
      </c>
      <c r="G130" s="4">
        <v>2717.5707712220837</v>
      </c>
      <c r="H130" s="4">
        <v>3002.898755513128</v>
      </c>
      <c r="I130" s="4">
        <v>3453.3010312005335</v>
      </c>
      <c r="J130" s="4">
        <v>3634.535683581159</v>
      </c>
      <c r="K130" s="4">
        <v>3816.3397446541867</v>
      </c>
      <c r="N130" t="s">
        <v>3</v>
      </c>
      <c r="O130" s="4" cm="1">
        <f t="array" ref="O130:W131">O127:W128*X134</f>
        <v>1587.3779547086119</v>
      </c>
      <c r="P130" s="4">
        <v>1801.6399513304668</v>
      </c>
      <c r="Q130" s="4">
        <v>1990.8510519447339</v>
      </c>
      <c r="R130" s="4">
        <v>2199.9174878561544</v>
      </c>
      <c r="S130" s="4">
        <v>2430.9369971919464</v>
      </c>
      <c r="T130" s="4">
        <v>2686.1292795983486</v>
      </c>
      <c r="U130" s="4">
        <v>3089.0657461507649</v>
      </c>
      <c r="V130" s="4">
        <v>3251.1769972378374</v>
      </c>
      <c r="W130" s="4">
        <v>3413.7760944010074</v>
      </c>
      <c r="X130" s="11"/>
    </row>
    <row r="131" spans="2:24" x14ac:dyDescent="0.2">
      <c r="B131" t="s">
        <v>3</v>
      </c>
      <c r="C131" s="4">
        <v>1267.5308639792343</v>
      </c>
      <c r="D131" s="4">
        <v>1438.6517333948746</v>
      </c>
      <c r="E131" s="4">
        <v>1589.7348397780072</v>
      </c>
      <c r="F131" s="4">
        <v>1756.6800454493903</v>
      </c>
      <c r="G131" s="4">
        <v>1941.1142323873064</v>
      </c>
      <c r="H131" s="4">
        <v>2144.9354295664166</v>
      </c>
      <c r="I131" s="4">
        <v>2466.6513407717057</v>
      </c>
      <c r="J131" s="4">
        <v>2596.0969168436854</v>
      </c>
      <c r="K131" s="4">
        <v>2725.9492134102375</v>
      </c>
      <c r="N131" t="s">
        <v>3</v>
      </c>
      <c r="O131" s="4">
        <v>1175.8310049130821</v>
      </c>
      <c r="P131" s="4">
        <v>1334.55172577128</v>
      </c>
      <c r="Q131" s="4">
        <v>1474.7099034339822</v>
      </c>
      <c r="R131" s="4">
        <v>1629.5766402910126</v>
      </c>
      <c r="S131" s="4">
        <v>1800.6886514820767</v>
      </c>
      <c r="T131" s="4">
        <v>1989.7290059697111</v>
      </c>
      <c r="U131" s="4">
        <v>2288.193235325929</v>
      </c>
      <c r="V131" s="4">
        <v>2408.2765469572346</v>
      </c>
      <c r="W131" s="4">
        <v>2528.7257431456133</v>
      </c>
      <c r="X131" s="11"/>
    </row>
    <row r="132" spans="2:24" x14ac:dyDescent="0.2">
      <c r="X132" s="11"/>
    </row>
    <row r="133" spans="2:24" x14ac:dyDescent="0.2">
      <c r="B133" s="3">
        <v>2022</v>
      </c>
      <c r="N133" s="3">
        <v>2022</v>
      </c>
      <c r="X133" s="11"/>
    </row>
    <row r="134" spans="2:24" x14ac:dyDescent="0.2">
      <c r="B134" s="3" t="s">
        <v>0</v>
      </c>
      <c r="C134" s="1">
        <v>4</v>
      </c>
      <c r="D134" s="1">
        <v>5</v>
      </c>
      <c r="E134" s="1">
        <v>6</v>
      </c>
      <c r="F134" s="1">
        <v>7</v>
      </c>
      <c r="G134" s="1">
        <v>8</v>
      </c>
      <c r="H134" s="1">
        <v>9</v>
      </c>
      <c r="I134" s="1">
        <v>10</v>
      </c>
      <c r="J134" s="1">
        <v>11</v>
      </c>
      <c r="K134" s="1">
        <v>12</v>
      </c>
      <c r="L134" s="11">
        <v>2.1999999999999999E-2</v>
      </c>
      <c r="N134" s="3" t="s">
        <v>0</v>
      </c>
      <c r="O134" s="1">
        <v>4</v>
      </c>
      <c r="P134" s="1">
        <v>5</v>
      </c>
      <c r="Q134" s="1">
        <v>6</v>
      </c>
      <c r="R134" s="1">
        <v>7</v>
      </c>
      <c r="S134" s="1">
        <v>8</v>
      </c>
      <c r="T134" s="1">
        <v>9</v>
      </c>
      <c r="U134" s="1">
        <v>10</v>
      </c>
      <c r="V134" s="1">
        <v>11</v>
      </c>
      <c r="W134" s="1">
        <v>12</v>
      </c>
      <c r="X134" s="11">
        <v>2.1999999999999999E-2</v>
      </c>
    </row>
    <row r="135" spans="2:24" x14ac:dyDescent="0.2">
      <c r="B135" s="3" t="s">
        <v>2</v>
      </c>
      <c r="C135" s="2" cm="1">
        <f t="array" ref="C135:K136">C127:K128+C130:K131</f>
        <v>82435.850110277024</v>
      </c>
      <c r="D135" s="2">
        <v>93564.425358944573</v>
      </c>
      <c r="E135" s="2">
        <v>103390.57312519877</v>
      </c>
      <c r="F135" s="2">
        <v>114248.33414879974</v>
      </c>
      <c r="G135" s="2">
        <v>126243.51491768044</v>
      </c>
      <c r="H135" s="2">
        <v>139498.29673338259</v>
      </c>
      <c r="I135" s="2">
        <v>160421.52972213388</v>
      </c>
      <c r="J135" s="2">
        <v>168840.7031190884</v>
      </c>
      <c r="K135" s="2">
        <v>177286.32813802632</v>
      </c>
      <c r="N135" s="3" t="s">
        <v>2</v>
      </c>
      <c r="O135" s="2" cm="1">
        <f t="array" ref="O135:W136">O127:W128+O130:W131</f>
        <v>73740.921350554621</v>
      </c>
      <c r="P135" s="2">
        <v>83694.365011806236</v>
      </c>
      <c r="Q135" s="2">
        <v>92484.080685796274</v>
      </c>
      <c r="R135" s="2">
        <v>102196.16693586319</v>
      </c>
      <c r="S135" s="2">
        <v>112928.07323318951</v>
      </c>
      <c r="T135" s="2">
        <v>124782.91471588693</v>
      </c>
      <c r="U135" s="2">
        <v>143501.14511664008</v>
      </c>
      <c r="V135" s="2">
        <v>151031.94959895773</v>
      </c>
      <c r="W135" s="2">
        <v>158585.41674899225</v>
      </c>
      <c r="X135" s="11"/>
    </row>
    <row r="136" spans="2:24" x14ac:dyDescent="0.2">
      <c r="B136" s="3" t="s">
        <v>1</v>
      </c>
      <c r="C136" s="2">
        <v>58882.570135762609</v>
      </c>
      <c r="D136" s="2">
        <v>66831.912342252806</v>
      </c>
      <c r="E136" s="2">
        <v>73850.409375141971</v>
      </c>
      <c r="F136" s="2">
        <v>81605.773020421679</v>
      </c>
      <c r="G136" s="2">
        <v>90173.57934090124</v>
      </c>
      <c r="H136" s="2">
        <v>99642.000409858098</v>
      </c>
      <c r="I136" s="2">
        <v>114587.16683039469</v>
      </c>
      <c r="J136" s="2">
        <v>120600.5022279203</v>
      </c>
      <c r="K136" s="2">
        <v>126632.7316411483</v>
      </c>
      <c r="N136" s="3" t="s">
        <v>1</v>
      </c>
      <c r="O136" s="2">
        <v>54622.694864598634</v>
      </c>
      <c r="P136" s="2">
        <v>61995.993806284008</v>
      </c>
      <c r="Q136" s="2">
        <v>68506.978241342265</v>
      </c>
      <c r="R136" s="2">
        <v>75701.242108064311</v>
      </c>
      <c r="S136" s="2">
        <v>83650.172809758296</v>
      </c>
      <c r="T136" s="2">
        <v>92431.9565500475</v>
      </c>
      <c r="U136" s="2">
        <v>106296.9766592318</v>
      </c>
      <c r="V136" s="2">
        <v>111875.39231774063</v>
      </c>
      <c r="W136" s="2">
        <v>117470.80497703713</v>
      </c>
      <c r="X136" s="11"/>
    </row>
    <row r="137" spans="2:24" x14ac:dyDescent="0.2">
      <c r="B137" s="3"/>
      <c r="C137" s="2"/>
      <c r="D137" s="2"/>
      <c r="E137" s="2"/>
      <c r="F137" s="2"/>
      <c r="G137" s="2"/>
      <c r="H137" s="2"/>
      <c r="I137" s="2"/>
      <c r="J137" s="2"/>
      <c r="K137" s="2"/>
      <c r="N137" s="3"/>
      <c r="O137" s="2"/>
      <c r="P137" s="2"/>
      <c r="Q137" s="2"/>
      <c r="R137" s="2"/>
      <c r="S137" s="2"/>
      <c r="T137" s="2"/>
      <c r="U137" s="2"/>
      <c r="V137" s="2"/>
      <c r="W137" s="2"/>
      <c r="X137" s="11"/>
    </row>
    <row r="138" spans="2:24" x14ac:dyDescent="0.2">
      <c r="B138" t="s">
        <v>3</v>
      </c>
      <c r="C138" s="4" cm="1">
        <f t="array" ref="C138:K139">C135:K136*L142</f>
        <v>3379.8698545213583</v>
      </c>
      <c r="D138" s="4">
        <v>3836.1414397167277</v>
      </c>
      <c r="E138" s="4">
        <v>4239.0134981331503</v>
      </c>
      <c r="F138" s="4">
        <v>4684.1817001007894</v>
      </c>
      <c r="G138" s="4">
        <v>5175.9841116248981</v>
      </c>
      <c r="H138" s="4">
        <v>5719.430166068687</v>
      </c>
      <c r="I138" s="4">
        <v>6577.2827186074892</v>
      </c>
      <c r="J138" s="4">
        <v>6922.4688278826243</v>
      </c>
      <c r="K138" s="4">
        <v>7268.7394536590791</v>
      </c>
      <c r="N138" t="s">
        <v>3</v>
      </c>
      <c r="O138" s="4" cm="1">
        <f t="array" ref="O138:W139">O135:W136*X142</f>
        <v>3023.3777753727395</v>
      </c>
      <c r="P138" s="4">
        <v>3431.4689654840558</v>
      </c>
      <c r="Q138" s="4">
        <v>3791.8473081176476</v>
      </c>
      <c r="R138" s="4">
        <v>4190.0428443703913</v>
      </c>
      <c r="S138" s="4">
        <v>4630.05100256077</v>
      </c>
      <c r="T138" s="4">
        <v>5116.0995033513645</v>
      </c>
      <c r="U138" s="4">
        <v>5883.5469497822432</v>
      </c>
      <c r="V138" s="4">
        <v>6192.309933557267</v>
      </c>
      <c r="W138" s="4">
        <v>6502.0020867086823</v>
      </c>
      <c r="X138" s="11"/>
    </row>
    <row r="139" spans="2:24" x14ac:dyDescent="0.2">
      <c r="B139" t="s">
        <v>3</v>
      </c>
      <c r="C139" s="4">
        <v>2414.1853755662669</v>
      </c>
      <c r="D139" s="4">
        <v>2740.1084060323651</v>
      </c>
      <c r="E139" s="4">
        <v>3027.8667843808212</v>
      </c>
      <c r="F139" s="4">
        <v>3345.8366938372887</v>
      </c>
      <c r="G139" s="4">
        <v>3697.1167529769509</v>
      </c>
      <c r="H139" s="4">
        <v>4085.3220168041821</v>
      </c>
      <c r="I139" s="4">
        <v>4698.0738400461823</v>
      </c>
      <c r="J139" s="4">
        <v>4944.620591344732</v>
      </c>
      <c r="K139" s="4">
        <v>5191.941997287081</v>
      </c>
      <c r="N139" t="s">
        <v>3</v>
      </c>
      <c r="O139" s="4">
        <v>2239.5304894485439</v>
      </c>
      <c r="P139" s="4">
        <v>2541.8357460576444</v>
      </c>
      <c r="Q139" s="4">
        <v>2808.7861078950332</v>
      </c>
      <c r="R139" s="4">
        <v>3103.7509264306368</v>
      </c>
      <c r="S139" s="4">
        <v>3429.6570852000905</v>
      </c>
      <c r="T139" s="4">
        <v>3789.7102185519475</v>
      </c>
      <c r="U139" s="4">
        <v>4358.176043028504</v>
      </c>
      <c r="V139" s="4">
        <v>4586.891085027366</v>
      </c>
      <c r="W139" s="4">
        <v>4816.3030040585227</v>
      </c>
      <c r="X139" s="11"/>
    </row>
    <row r="140" spans="2:24" x14ac:dyDescent="0.2">
      <c r="X140" s="11"/>
    </row>
    <row r="141" spans="2:24" x14ac:dyDescent="0.2">
      <c r="B141">
        <v>2023</v>
      </c>
      <c r="N141">
        <v>2023</v>
      </c>
      <c r="X141" s="11"/>
    </row>
    <row r="142" spans="2:24" x14ac:dyDescent="0.2">
      <c r="B142" t="s">
        <v>0</v>
      </c>
      <c r="C142" s="1">
        <v>4</v>
      </c>
      <c r="D142" s="1">
        <v>5</v>
      </c>
      <c r="E142" s="1">
        <v>6</v>
      </c>
      <c r="F142" s="1">
        <v>7</v>
      </c>
      <c r="G142" s="1">
        <v>8</v>
      </c>
      <c r="H142" s="1">
        <v>9</v>
      </c>
      <c r="I142" s="1">
        <v>10</v>
      </c>
      <c r="J142" s="1">
        <v>11</v>
      </c>
      <c r="K142" s="1">
        <v>12</v>
      </c>
      <c r="L142" s="11">
        <v>4.1000000000000002E-2</v>
      </c>
      <c r="N142" t="s">
        <v>0</v>
      </c>
      <c r="O142" s="1">
        <v>4</v>
      </c>
      <c r="P142" s="1">
        <v>5</v>
      </c>
      <c r="Q142" s="1">
        <v>6</v>
      </c>
      <c r="R142" s="1">
        <v>7</v>
      </c>
      <c r="S142" s="1">
        <v>8</v>
      </c>
      <c r="T142" s="1">
        <v>9</v>
      </c>
      <c r="U142" s="1">
        <v>10</v>
      </c>
      <c r="V142" s="1">
        <v>11</v>
      </c>
      <c r="W142" s="1">
        <v>12</v>
      </c>
      <c r="X142" s="11">
        <v>4.1000000000000002E-2</v>
      </c>
    </row>
    <row r="143" spans="2:24" x14ac:dyDescent="0.2">
      <c r="B143" t="s">
        <v>2</v>
      </c>
      <c r="C143" s="2" cm="1">
        <f t="array" ref="C143:K144">C135:K136+C138:K139</f>
        <v>85815.71996479838</v>
      </c>
      <c r="D143" s="2">
        <v>97400.566798661297</v>
      </c>
      <c r="E143" s="2">
        <v>107629.58662333192</v>
      </c>
      <c r="F143" s="2">
        <v>118932.51584890053</v>
      </c>
      <c r="G143" s="2">
        <v>131419.49902930533</v>
      </c>
      <c r="H143" s="2">
        <v>145217.72689945129</v>
      </c>
      <c r="I143" s="2">
        <v>166998.81244074137</v>
      </c>
      <c r="J143" s="2">
        <v>175763.17194697104</v>
      </c>
      <c r="K143" s="2">
        <v>184555.06759168539</v>
      </c>
      <c r="N143" t="s">
        <v>2</v>
      </c>
      <c r="O143" s="2" cm="1">
        <f t="array" ref="O143:W144">O135:W136+O138:W139</f>
        <v>76764.299125927355</v>
      </c>
      <c r="P143" s="2">
        <v>87125.833977290298</v>
      </c>
      <c r="Q143" s="2">
        <v>96275.927993913923</v>
      </c>
      <c r="R143" s="2">
        <v>106386.20978023358</v>
      </c>
      <c r="S143" s="2">
        <v>117558.12423575028</v>
      </c>
      <c r="T143" s="2">
        <v>129899.01421923829</v>
      </c>
      <c r="U143" s="2">
        <v>149384.69206642231</v>
      </c>
      <c r="V143" s="2">
        <v>157224.25953251499</v>
      </c>
      <c r="W143" s="2">
        <v>165087.41883570093</v>
      </c>
      <c r="X143" s="11"/>
    </row>
    <row r="144" spans="2:24" x14ac:dyDescent="0.2">
      <c r="B144" t="s">
        <v>1</v>
      </c>
      <c r="C144" s="2">
        <v>61296.755511328876</v>
      </c>
      <c r="D144" s="2">
        <v>69572.020748285169</v>
      </c>
      <c r="E144" s="2">
        <v>76878.276159522793</v>
      </c>
      <c r="F144" s="2">
        <v>84951.609714258972</v>
      </c>
      <c r="G144" s="2">
        <v>93870.696093878185</v>
      </c>
      <c r="H144" s="2">
        <v>103727.32242666229</v>
      </c>
      <c r="I144" s="2">
        <v>119285.24067044088</v>
      </c>
      <c r="J144" s="2">
        <v>125545.12281926503</v>
      </c>
      <c r="K144" s="2">
        <v>131824.67363843537</v>
      </c>
      <c r="N144" t="s">
        <v>1</v>
      </c>
      <c r="O144" s="2">
        <v>56862.225354047179</v>
      </c>
      <c r="P144" s="2">
        <v>64537.829552341653</v>
      </c>
      <c r="Q144" s="2">
        <v>71315.764349237303</v>
      </c>
      <c r="R144" s="2">
        <v>78804.993034494953</v>
      </c>
      <c r="S144" s="2">
        <v>87079.829894958384</v>
      </c>
      <c r="T144" s="2">
        <v>96221.666768599447</v>
      </c>
      <c r="U144" s="2">
        <v>110655.15270226031</v>
      </c>
      <c r="V144" s="2">
        <v>116462.28340276799</v>
      </c>
      <c r="W144" s="2">
        <v>122287.10798109566</v>
      </c>
      <c r="X144" s="11"/>
    </row>
    <row r="145" spans="2:24" x14ac:dyDescent="0.2">
      <c r="X145" s="11"/>
    </row>
    <row r="146" spans="2:24" x14ac:dyDescent="0.2">
      <c r="B146" t="s">
        <v>3</v>
      </c>
      <c r="C146" s="4" cm="1">
        <f t="array" ref="C146:K147">C143:K144*L150</f>
        <v>4033.338838345524</v>
      </c>
      <c r="D146" s="4">
        <v>4577.8266395370811</v>
      </c>
      <c r="E146" s="4">
        <v>5058.5905712966005</v>
      </c>
      <c r="F146" s="4">
        <v>5589.8282448983246</v>
      </c>
      <c r="G146" s="4">
        <v>6176.7164543773506</v>
      </c>
      <c r="H146" s="4">
        <v>6825.2331642742101</v>
      </c>
      <c r="I146" s="4">
        <v>7848.9441847148446</v>
      </c>
      <c r="J146" s="4">
        <v>8260.8690815076388</v>
      </c>
      <c r="K146" s="4">
        <v>8674.0881768092131</v>
      </c>
      <c r="N146" t="s">
        <v>3</v>
      </c>
      <c r="O146" s="4" cm="1">
        <f t="array" ref="O146:W147">O143:W144*X150</f>
        <v>3607.9220589185857</v>
      </c>
      <c r="P146" s="4">
        <v>4094.9141969326442</v>
      </c>
      <c r="Q146" s="4">
        <v>4524.968615713954</v>
      </c>
      <c r="R146" s="4">
        <v>5000.1518596709784</v>
      </c>
      <c r="S146" s="4">
        <v>5525.2318390802629</v>
      </c>
      <c r="T146" s="4">
        <v>6105.2536683041999</v>
      </c>
      <c r="U146" s="4">
        <v>7021.0805271218487</v>
      </c>
      <c r="V146" s="4">
        <v>7389.540198028204</v>
      </c>
      <c r="W146" s="4">
        <v>7759.1086852779436</v>
      </c>
      <c r="X146" s="11"/>
    </row>
    <row r="147" spans="2:24" x14ac:dyDescent="0.2">
      <c r="B147" t="s">
        <v>3</v>
      </c>
      <c r="C147" s="4">
        <v>2880.9475090324572</v>
      </c>
      <c r="D147" s="4">
        <v>3269.8849751694029</v>
      </c>
      <c r="E147" s="4">
        <v>3613.2789794975711</v>
      </c>
      <c r="F147" s="4">
        <v>3992.7256565701719</v>
      </c>
      <c r="G147" s="4">
        <v>4411.9227164122749</v>
      </c>
      <c r="H147" s="4">
        <v>4875.1841540531277</v>
      </c>
      <c r="I147" s="4">
        <v>5606.406311510721</v>
      </c>
      <c r="J147" s="4">
        <v>5900.6207725054564</v>
      </c>
      <c r="K147" s="4">
        <v>6195.7596610064629</v>
      </c>
      <c r="N147" t="s">
        <v>3</v>
      </c>
      <c r="O147" s="4">
        <v>2672.5245916402173</v>
      </c>
      <c r="P147" s="4">
        <v>3033.2779889600579</v>
      </c>
      <c r="Q147" s="4">
        <v>3351.8409244141531</v>
      </c>
      <c r="R147" s="4">
        <v>3703.8346726212626</v>
      </c>
      <c r="S147" s="4">
        <v>4092.7520050630442</v>
      </c>
      <c r="T147" s="4">
        <v>4522.4183381241737</v>
      </c>
      <c r="U147" s="4">
        <v>5200.7921770062349</v>
      </c>
      <c r="V147" s="4">
        <v>5473.7273199300953</v>
      </c>
      <c r="W147" s="4">
        <v>5747.4940751114964</v>
      </c>
      <c r="X147" s="11"/>
    </row>
    <row r="148" spans="2:24" x14ac:dyDescent="0.2">
      <c r="X148" s="11"/>
    </row>
    <row r="149" spans="2:24" x14ac:dyDescent="0.2">
      <c r="B149" s="3">
        <v>2024</v>
      </c>
      <c r="N149" s="3">
        <v>2024</v>
      </c>
      <c r="X149" s="11"/>
    </row>
    <row r="150" spans="2:24" x14ac:dyDescent="0.2">
      <c r="B150" s="3" t="s">
        <v>0</v>
      </c>
      <c r="C150" s="1">
        <v>4</v>
      </c>
      <c r="D150" s="1">
        <v>5</v>
      </c>
      <c r="E150" s="1">
        <v>6</v>
      </c>
      <c r="F150" s="1">
        <v>7</v>
      </c>
      <c r="G150" s="1">
        <v>8</v>
      </c>
      <c r="H150" s="1">
        <v>9</v>
      </c>
      <c r="I150" s="1">
        <v>10</v>
      </c>
      <c r="J150" s="1">
        <v>11</v>
      </c>
      <c r="K150" s="1">
        <v>12</v>
      </c>
      <c r="L150" s="11">
        <v>4.7E-2</v>
      </c>
      <c r="N150" s="3" t="s">
        <v>0</v>
      </c>
      <c r="O150" s="1">
        <v>4</v>
      </c>
      <c r="P150" s="1">
        <v>5</v>
      </c>
      <c r="Q150" s="1">
        <v>6</v>
      </c>
      <c r="R150" s="1">
        <v>7</v>
      </c>
      <c r="S150" s="1">
        <v>8</v>
      </c>
      <c r="T150" s="1">
        <v>9</v>
      </c>
      <c r="U150" s="1">
        <v>10</v>
      </c>
      <c r="V150" s="1">
        <v>11</v>
      </c>
      <c r="W150" s="1">
        <v>12</v>
      </c>
      <c r="X150" s="11">
        <v>4.7E-2</v>
      </c>
    </row>
    <row r="151" spans="2:24" x14ac:dyDescent="0.2">
      <c r="B151" s="3" t="s">
        <v>2</v>
      </c>
      <c r="C151" s="2" cm="1">
        <f t="array" ref="C151:K152">C143:K144+C146:K147</f>
        <v>89849.058803143911</v>
      </c>
      <c r="D151" s="2">
        <v>101978.39343819837</v>
      </c>
      <c r="E151" s="2">
        <v>112688.17719462853</v>
      </c>
      <c r="F151" s="2">
        <v>124522.34409379885</v>
      </c>
      <c r="G151" s="2">
        <v>137596.21548368267</v>
      </c>
      <c r="H151" s="2">
        <v>152042.96006372551</v>
      </c>
      <c r="I151" s="2">
        <v>174847.75662545621</v>
      </c>
      <c r="J151" s="2">
        <v>184024.04102847868</v>
      </c>
      <c r="K151" s="2">
        <v>193229.15576849462</v>
      </c>
      <c r="N151" s="3" t="s">
        <v>2</v>
      </c>
      <c r="O151" s="2" cm="1">
        <f t="array" ref="O151:W152">O143:W144+O146:W147</f>
        <v>80372.221184845941</v>
      </c>
      <c r="P151" s="2">
        <v>91220.748174222943</v>
      </c>
      <c r="Q151" s="2">
        <v>100800.89660962787</v>
      </c>
      <c r="R151" s="2">
        <v>111386.36163990456</v>
      </c>
      <c r="S151" s="2">
        <v>123083.35607483055</v>
      </c>
      <c r="T151" s="2">
        <v>136004.26788754249</v>
      </c>
      <c r="U151" s="2">
        <v>156405.77259354416</v>
      </c>
      <c r="V151" s="2">
        <v>164613.79973054319</v>
      </c>
      <c r="W151" s="2">
        <v>172846.52752097888</v>
      </c>
      <c r="X151" s="11"/>
    </row>
    <row r="152" spans="2:24" x14ac:dyDescent="0.2">
      <c r="B152" s="3" t="s">
        <v>1</v>
      </c>
      <c r="C152" s="2">
        <v>64177.703020361332</v>
      </c>
      <c r="D152" s="2">
        <v>72841.905723454576</v>
      </c>
      <c r="E152" s="2">
        <v>80491.555139020362</v>
      </c>
      <c r="F152" s="2">
        <v>88944.33537082914</v>
      </c>
      <c r="G152" s="2">
        <v>98282.618810290456</v>
      </c>
      <c r="H152" s="2">
        <v>108602.50658071542</v>
      </c>
      <c r="I152" s="2">
        <v>124891.64698195161</v>
      </c>
      <c r="J152" s="2">
        <v>131445.7435917705</v>
      </c>
      <c r="K152" s="2">
        <v>138020.43329944182</v>
      </c>
      <c r="N152" s="3" t="s">
        <v>1</v>
      </c>
      <c r="O152" s="2">
        <v>59534.749945687399</v>
      </c>
      <c r="P152" s="2">
        <v>67571.10754130171</v>
      </c>
      <c r="Q152" s="2">
        <v>74667.605273651454</v>
      </c>
      <c r="R152" s="2">
        <v>82508.827707116216</v>
      </c>
      <c r="S152" s="2">
        <v>91172.581900021425</v>
      </c>
      <c r="T152" s="2">
        <v>100744.08510672362</v>
      </c>
      <c r="U152" s="2">
        <v>115855.94487926655</v>
      </c>
      <c r="V152" s="2">
        <v>121936.01072269809</v>
      </c>
      <c r="W152" s="2">
        <v>128034.60205620715</v>
      </c>
      <c r="X152" s="11"/>
    </row>
    <row r="154" spans="2:24" x14ac:dyDescent="0.2">
      <c r="B154" s="12" t="s">
        <v>2</v>
      </c>
      <c r="C154" s="4" cm="1">
        <f t="array" ref="C154:K154">C151:K151-O151:W151</f>
        <v>9476.83761829797</v>
      </c>
      <c r="D154" s="4">
        <v>10757.645263975428</v>
      </c>
      <c r="E154" s="4">
        <v>11887.280585000655</v>
      </c>
      <c r="F154" s="4">
        <v>13135.982453894292</v>
      </c>
      <c r="G154" s="4">
        <v>14512.85940885212</v>
      </c>
      <c r="H154" s="4">
        <v>16038.692176183016</v>
      </c>
      <c r="I154" s="4">
        <v>18441.984031912056</v>
      </c>
      <c r="J154" s="4">
        <v>19410.241297935485</v>
      </c>
      <c r="K154" s="4">
        <v>20382.628247515735</v>
      </c>
      <c r="N154" s="1" t="s">
        <v>2</v>
      </c>
      <c r="O154" s="4" cm="1">
        <f t="array" ref="O154:W154">O151:W151-C151:K151</f>
        <v>-9476.83761829797</v>
      </c>
      <c r="P154" s="4">
        <v>-10757.645263975428</v>
      </c>
      <c r="Q154" s="4">
        <v>-11887.280585000655</v>
      </c>
      <c r="R154" s="4">
        <v>-13135.982453894292</v>
      </c>
      <c r="S154" s="4">
        <v>-14512.85940885212</v>
      </c>
      <c r="T154" s="4">
        <v>-16038.692176183016</v>
      </c>
      <c r="U154" s="4">
        <v>-18441.984031912056</v>
      </c>
      <c r="V154" s="4">
        <v>-19410.241297935485</v>
      </c>
      <c r="W154" s="4">
        <v>-20382.628247515735</v>
      </c>
    </row>
    <row r="155" spans="2:24" x14ac:dyDescent="0.2">
      <c r="B155" s="12" t="s">
        <v>6</v>
      </c>
      <c r="C155" s="4" cm="1">
        <f t="array" ref="C155:K155">C152:K152-O152:W152</f>
        <v>4642.9530746739329</v>
      </c>
      <c r="D155" s="4">
        <v>5270.7981821528665</v>
      </c>
      <c r="E155" s="4">
        <v>5823.9498653689079</v>
      </c>
      <c r="F155" s="4">
        <v>6435.5076637129241</v>
      </c>
      <c r="G155" s="4">
        <v>7110.0369102690311</v>
      </c>
      <c r="H155" s="4">
        <v>7858.4214739917952</v>
      </c>
      <c r="I155" s="4">
        <v>9035.7021026850562</v>
      </c>
      <c r="J155" s="4">
        <v>9509.7328690724098</v>
      </c>
      <c r="K155" s="4">
        <v>9985.831243234672</v>
      </c>
      <c r="N155" s="1" t="s">
        <v>1</v>
      </c>
      <c r="O155" s="4" cm="1">
        <f t="array" ref="O155:W155">O152:W152-C152:K152</f>
        <v>-4642.9530746739329</v>
      </c>
      <c r="P155" s="4">
        <v>-5270.7981821528665</v>
      </c>
      <c r="Q155" s="4">
        <v>-5823.9498653689079</v>
      </c>
      <c r="R155" s="4">
        <v>-6435.5076637129241</v>
      </c>
      <c r="S155" s="4">
        <v>-7110.0369102690311</v>
      </c>
      <c r="T155" s="4">
        <v>-7858.4214739917952</v>
      </c>
      <c r="U155" s="4">
        <v>-9035.7021026850562</v>
      </c>
      <c r="V155" s="4">
        <v>-9509.7328690724098</v>
      </c>
      <c r="W155" s="4">
        <v>-9985.831243234672</v>
      </c>
    </row>
    <row r="156" spans="2:24" x14ac:dyDescent="0.2">
      <c r="E156" s="2"/>
      <c r="J156" s="2"/>
    </row>
    <row r="161" spans="1:23" ht="17" thickBot="1" x14ac:dyDescent="0.25"/>
    <row r="162" spans="1:23" x14ac:dyDescent="0.2">
      <c r="A162" s="22" t="s">
        <v>7</v>
      </c>
      <c r="B162" s="23"/>
      <c r="C162" s="14" cm="1">
        <f t="array" ref="C162:K163">C151:K152/O151:W152</f>
        <v>1.1179118541032036</v>
      </c>
      <c r="D162" s="13">
        <v>1.1179298074099255</v>
      </c>
      <c r="E162" s="13">
        <v>1.1179283219179745</v>
      </c>
      <c r="F162" s="13">
        <v>1.1179316952317822</v>
      </c>
      <c r="G162" s="13">
        <v>1.1179108197214642</v>
      </c>
      <c r="H162" s="13">
        <v>1.1179278593628024</v>
      </c>
      <c r="I162" s="13">
        <v>1.1179111469231877</v>
      </c>
      <c r="J162" s="13">
        <v>1.1179138160330917</v>
      </c>
      <c r="K162" s="13">
        <v>1.1179232729742969</v>
      </c>
      <c r="M162" s="22" t="s">
        <v>8</v>
      </c>
      <c r="N162" s="23"/>
      <c r="O162" s="14" cm="1">
        <f t="array" ref="O162:W163">O151:W152/C151:K152</f>
        <v>0.89452490939207963</v>
      </c>
      <c r="P162" s="13">
        <v>0.89451054383892747</v>
      </c>
      <c r="Q162" s="13">
        <v>0.89451173245557403</v>
      </c>
      <c r="R162" s="13">
        <v>0.89450903330249421</v>
      </c>
      <c r="S162" s="13">
        <v>0.89452573707906102</v>
      </c>
      <c r="T162" s="13">
        <v>0.89451210256982139</v>
      </c>
      <c r="U162" s="13">
        <v>0.89452547526007509</v>
      </c>
      <c r="V162" s="13">
        <v>0.89452333950795238</v>
      </c>
      <c r="W162" s="13">
        <v>0.89451577239236146</v>
      </c>
    </row>
    <row r="163" spans="1:23" ht="17" thickBot="1" x14ac:dyDescent="0.25">
      <c r="A163" s="24"/>
      <c r="B163" s="25"/>
      <c r="C163" s="14">
        <v>1.0779872776640471</v>
      </c>
      <c r="D163" s="13">
        <v>1.078003726354954</v>
      </c>
      <c r="E163" s="13">
        <v>1.0779983480657314</v>
      </c>
      <c r="F163" s="13">
        <v>1.0779978075383305</v>
      </c>
      <c r="G163" s="13">
        <v>1.0779843760272776</v>
      </c>
      <c r="H163" s="13">
        <v>1.0780038000808381</v>
      </c>
      <c r="I163" s="13">
        <v>1.0779908369147666</v>
      </c>
      <c r="J163" s="13">
        <v>1.0779895357631393</v>
      </c>
      <c r="K163" s="13">
        <v>1.0779932227918425</v>
      </c>
      <c r="M163" s="24"/>
      <c r="N163" s="25"/>
      <c r="O163" s="14">
        <v>0.92765473277844046</v>
      </c>
      <c r="P163" s="13">
        <v>0.92764057818361412</v>
      </c>
      <c r="Q163" s="13">
        <v>0.92764520631623881</v>
      </c>
      <c r="R163" s="13">
        <v>0.92764567145415355</v>
      </c>
      <c r="S163" s="13">
        <v>0.92765722976925202</v>
      </c>
      <c r="T163" s="13">
        <v>0.92764051474123876</v>
      </c>
      <c r="U163" s="13">
        <v>0.92765166989918202</v>
      </c>
      <c r="V163" s="13">
        <v>0.92765278959045894</v>
      </c>
      <c r="W163" s="13">
        <v>0.92764961676674396</v>
      </c>
    </row>
  </sheetData>
  <mergeCells count="4">
    <mergeCell ref="D2:I3"/>
    <mergeCell ref="P2:T3"/>
    <mergeCell ref="A162:B163"/>
    <mergeCell ref="M162:N16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AFEF-E1BD-134C-9C42-494609D650A7}">
  <dimension ref="A3:M21"/>
  <sheetViews>
    <sheetView tabSelected="1" workbookViewId="0">
      <selection activeCell="G25" sqref="G25"/>
    </sheetView>
  </sheetViews>
  <sheetFormatPr baseColWidth="10" defaultRowHeight="16" x14ac:dyDescent="0.2"/>
  <sheetData>
    <row r="3" spans="2:11" ht="17" thickBot="1" x14ac:dyDescent="0.25"/>
    <row r="4" spans="2:11" x14ac:dyDescent="0.2">
      <c r="D4" s="26" t="s">
        <v>9</v>
      </c>
      <c r="E4" s="27"/>
      <c r="F4" s="27"/>
      <c r="G4" s="27"/>
      <c r="H4" s="27"/>
      <c r="I4" s="28"/>
    </row>
    <row r="5" spans="2:11" x14ac:dyDescent="0.2">
      <c r="D5" s="29"/>
      <c r="E5" s="30"/>
      <c r="F5" s="30"/>
      <c r="G5" s="30"/>
      <c r="H5" s="30"/>
      <c r="I5" s="31"/>
    </row>
    <row r="6" spans="2:11" ht="17" thickBot="1" x14ac:dyDescent="0.25">
      <c r="D6" s="32"/>
      <c r="E6" s="33"/>
      <c r="F6" s="33"/>
      <c r="G6" s="33"/>
      <c r="H6" s="33"/>
      <c r="I6" s="34"/>
    </row>
    <row r="8" spans="2:11" x14ac:dyDescent="0.2">
      <c r="B8" s="12" t="s">
        <v>0</v>
      </c>
      <c r="C8" s="1">
        <v>4</v>
      </c>
      <c r="D8" s="1">
        <v>5</v>
      </c>
      <c r="E8" s="1">
        <v>6</v>
      </c>
      <c r="F8" s="1">
        <v>7</v>
      </c>
      <c r="G8" s="1">
        <v>8</v>
      </c>
      <c r="H8" s="1">
        <v>9</v>
      </c>
      <c r="I8" s="1">
        <v>10</v>
      </c>
      <c r="J8" s="1">
        <v>11</v>
      </c>
      <c r="K8" s="1">
        <v>12</v>
      </c>
    </row>
    <row r="9" spans="2:11" x14ac:dyDescent="0.2">
      <c r="B9" s="12" t="s">
        <v>2</v>
      </c>
      <c r="C9" s="4" cm="1">
        <f t="array" ref="C9:K10">Sheet1!C151:K152</f>
        <v>89849.058803143911</v>
      </c>
      <c r="D9" s="4">
        <v>101978.39343819837</v>
      </c>
      <c r="E9" s="4">
        <v>112688.17719462853</v>
      </c>
      <c r="F9" s="4">
        <v>124522.34409379885</v>
      </c>
      <c r="G9" s="4">
        <v>137596.21548368267</v>
      </c>
      <c r="H9" s="4">
        <v>152042.96006372551</v>
      </c>
      <c r="I9" s="4">
        <v>174847.75662545621</v>
      </c>
      <c r="J9" s="4">
        <v>184024.04102847868</v>
      </c>
      <c r="K9" s="4">
        <v>193229.15576849462</v>
      </c>
    </row>
    <row r="10" spans="2:11" x14ac:dyDescent="0.2">
      <c r="B10" s="12" t="s">
        <v>1</v>
      </c>
      <c r="C10" s="4">
        <v>64177.703020361332</v>
      </c>
      <c r="D10" s="4">
        <v>72841.905723454576</v>
      </c>
      <c r="E10" s="4">
        <v>80491.555139020362</v>
      </c>
      <c r="F10" s="4">
        <v>88944.33537082914</v>
      </c>
      <c r="G10" s="4">
        <v>98282.618810290456</v>
      </c>
      <c r="H10" s="4">
        <v>108602.50658071542</v>
      </c>
      <c r="I10" s="4">
        <v>124891.64698195161</v>
      </c>
      <c r="J10" s="4">
        <v>131445.7435917705</v>
      </c>
      <c r="K10" s="4">
        <v>138020.43329944182</v>
      </c>
    </row>
    <row r="11" spans="2:11" ht="17" thickBot="1" x14ac:dyDescent="0.25"/>
    <row r="12" spans="2:11" x14ac:dyDescent="0.2">
      <c r="D12" s="35" t="s">
        <v>10</v>
      </c>
      <c r="E12" s="36"/>
      <c r="F12" s="36"/>
      <c r="G12" s="36"/>
      <c r="H12" s="36"/>
      <c r="I12" s="37"/>
    </row>
    <row r="13" spans="2:11" x14ac:dyDescent="0.2">
      <c r="D13" s="38"/>
      <c r="E13" s="39"/>
      <c r="F13" s="39"/>
      <c r="G13" s="39"/>
      <c r="H13" s="39"/>
      <c r="I13" s="40"/>
    </row>
    <row r="14" spans="2:11" ht="17" thickBot="1" x14ac:dyDescent="0.25">
      <c r="D14" s="41"/>
      <c r="E14" s="42"/>
      <c r="F14" s="42"/>
      <c r="G14" s="42"/>
      <c r="H14" s="42"/>
      <c r="I14" s="43"/>
    </row>
    <row r="16" spans="2:11" x14ac:dyDescent="0.2">
      <c r="B16" s="12" t="s">
        <v>0</v>
      </c>
      <c r="C16" s="1">
        <v>4</v>
      </c>
      <c r="D16" s="1">
        <v>5</v>
      </c>
      <c r="E16" s="1">
        <v>6</v>
      </c>
      <c r="F16" s="1">
        <v>7</v>
      </c>
      <c r="G16" s="1">
        <v>8</v>
      </c>
      <c r="H16" s="1">
        <v>9</v>
      </c>
      <c r="I16" s="1">
        <v>10</v>
      </c>
      <c r="J16" s="1">
        <v>11</v>
      </c>
      <c r="K16" s="1">
        <v>12</v>
      </c>
    </row>
    <row r="17" spans="1:13" x14ac:dyDescent="0.2">
      <c r="B17" s="12" t="s">
        <v>2</v>
      </c>
      <c r="C17" s="4" cm="1">
        <f t="array" ref="C17:K18">Sheet1!O151:W152</f>
        <v>80372.221184845941</v>
      </c>
      <c r="D17" s="4">
        <v>91220.748174222943</v>
      </c>
      <c r="E17" s="4">
        <v>100800.89660962787</v>
      </c>
      <c r="F17" s="4">
        <v>111386.36163990456</v>
      </c>
      <c r="G17" s="4">
        <v>123083.35607483055</v>
      </c>
      <c r="H17" s="4">
        <v>136004.26788754249</v>
      </c>
      <c r="I17" s="4">
        <v>156405.77259354416</v>
      </c>
      <c r="J17" s="4">
        <v>164613.79973054319</v>
      </c>
      <c r="K17" s="4">
        <v>172846.52752097888</v>
      </c>
    </row>
    <row r="18" spans="1:13" x14ac:dyDescent="0.2">
      <c r="B18" s="12" t="s">
        <v>1</v>
      </c>
      <c r="C18" s="4">
        <v>59534.749945687399</v>
      </c>
      <c r="D18" s="4">
        <v>67571.10754130171</v>
      </c>
      <c r="E18" s="4">
        <v>74667.605273651454</v>
      </c>
      <c r="F18" s="4">
        <v>82508.827707116216</v>
      </c>
      <c r="G18" s="4">
        <v>91172.581900021425</v>
      </c>
      <c r="H18" s="4">
        <v>100744.08510672362</v>
      </c>
      <c r="I18" s="4">
        <v>115855.94487926655</v>
      </c>
      <c r="J18" s="4">
        <v>121936.01072269809</v>
      </c>
      <c r="K18" s="4">
        <v>128034.60205620715</v>
      </c>
    </row>
    <row r="19" spans="1:13" ht="17" thickBot="1" x14ac:dyDescent="0.25"/>
    <row r="20" spans="1:13" ht="16" customHeight="1" x14ac:dyDescent="0.2">
      <c r="A20" s="44" t="s">
        <v>11</v>
      </c>
      <c r="B20" s="45"/>
      <c r="C20" s="4" cm="1">
        <f t="array" ref="C20:K20">C9:K9-C17:K17</f>
        <v>9476.83761829797</v>
      </c>
      <c r="D20" s="4">
        <v>10757.645263975428</v>
      </c>
      <c r="E20" s="4">
        <v>11887.280585000655</v>
      </c>
      <c r="F20" s="4">
        <v>13135.982453894292</v>
      </c>
      <c r="G20" s="4">
        <v>14512.85940885212</v>
      </c>
      <c r="H20" s="4">
        <v>16038.692176183016</v>
      </c>
      <c r="I20" s="4">
        <v>18441.984031912056</v>
      </c>
      <c r="J20" s="4">
        <v>19410.241297935485</v>
      </c>
      <c r="K20" s="4">
        <v>20382.628247515735</v>
      </c>
      <c r="L20" s="44" t="s">
        <v>11</v>
      </c>
      <c r="M20" s="45"/>
    </row>
    <row r="21" spans="1:13" ht="17" thickBot="1" x14ac:dyDescent="0.25">
      <c r="A21" s="46"/>
      <c r="B21" s="47"/>
      <c r="C21" s="4" cm="1">
        <f t="array" ref="C21:K21">C10:K10-C18:K18</f>
        <v>4642.9530746739329</v>
      </c>
      <c r="D21" s="4">
        <v>5270.7981821528665</v>
      </c>
      <c r="E21" s="4">
        <v>5823.9498653689079</v>
      </c>
      <c r="F21" s="4">
        <v>6435.5076637129241</v>
      </c>
      <c r="G21" s="4">
        <v>7110.0369102690311</v>
      </c>
      <c r="H21" s="4">
        <v>7858.4214739917952</v>
      </c>
      <c r="I21" s="4">
        <v>9035.7021026850562</v>
      </c>
      <c r="J21" s="4">
        <v>9509.7328690724098</v>
      </c>
      <c r="K21" s="4">
        <v>9985.831243234672</v>
      </c>
      <c r="L21" s="46"/>
      <c r="M21" s="47"/>
    </row>
  </sheetData>
  <mergeCells count="4">
    <mergeCell ref="D4:I6"/>
    <mergeCell ref="D12:I14"/>
    <mergeCell ref="A20:B21"/>
    <mergeCell ref="L20:M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robillard.scott@gmail.com</dc:creator>
  <cp:lastModifiedBy>robillard.scott@gmail.com</cp:lastModifiedBy>
  <dcterms:created xsi:type="dcterms:W3CDTF">2024-04-18T16:38:03Z</dcterms:created>
  <dcterms:modified xsi:type="dcterms:W3CDTF">2024-04-21T16:01:59Z</dcterms:modified>
</cp:coreProperties>
</file>